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ujala\AppData\Local\Box\Box Edit\Documents\2VyhUGbrLUqKW+s9R0_1Vw==\"/>
    </mc:Choice>
  </mc:AlternateContent>
  <xr:revisionPtr revIDLastSave="0" documentId="13_ncr:1_{03571B16-BF88-4E60-83BB-10740ADBCB01}" xr6:coauthVersionLast="46" xr6:coauthVersionMax="46" xr10:uidLastSave="{00000000-0000-0000-0000-000000000000}"/>
  <bookViews>
    <workbookView xWindow="-28800" yWindow="1125" windowWidth="28770" windowHeight="14010" xr2:uid="{00000000-000D-0000-FFFF-FFFF00000000}"/>
  </bookViews>
  <sheets>
    <sheet name="EE" sheetId="1" r:id="rId1"/>
    <sheet name="Renewables" sheetId="2" r:id="rId2"/>
    <sheet name="DR" sheetId="7" r:id="rId3"/>
    <sheet name="Renewable Curtailme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4" l="1"/>
  <c r="A8" i="7"/>
  <c r="A7" i="7"/>
  <c r="A6" i="7"/>
  <c r="A5" i="7"/>
  <c r="A4" i="7"/>
  <c r="A3" i="7"/>
  <c r="A2" i="7"/>
  <c r="A7" i="2"/>
  <c r="A8" i="4" l="1"/>
  <c r="A6" i="4"/>
  <c r="A4" i="4"/>
  <c r="A3" i="4"/>
  <c r="A2" i="4"/>
  <c r="A5" i="4"/>
  <c r="A8" i="2"/>
  <c r="A4" i="2"/>
  <c r="A3" i="2"/>
  <c r="A2" i="2"/>
  <c r="A6" i="2"/>
  <c r="A5" i="2"/>
  <c r="U9" i="1" l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<sst xmlns="http://schemas.openxmlformats.org/spreadsheetml/2006/main" count="8" uniqueCount="8">
  <si>
    <t>Baseline</t>
  </si>
  <si>
    <t>Percent</t>
  </si>
  <si>
    <t>No Restrictions</t>
  </si>
  <si>
    <t>With RECs, Needs Only</t>
  </si>
  <si>
    <t>No RECs, plus 500 after 2028</t>
  </si>
  <si>
    <t>No RECs, minus 500 after 2028</t>
  </si>
  <si>
    <t>No RECs, DR Rebin</t>
  </si>
  <si>
    <t>No RECs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</si>
</sst>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Efficiency</a:t>
            </a:r>
            <a:r>
              <a:rPr lang="en-US" baseline="0"/>
              <a:t> Acquired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EE!$A$3</c:f>
              <c:strCache>
                <c:ptCount val="1"/>
                <c:pt idx="0">
                  <c:v>No RECs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EE!$B$1:$U$1</c15:sqref>
                  </c15:fullRef>
                </c:ext>
              </c:extLst>
              <c:f>EE!$B$1:$G$1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EE!$B$3:$U$3</c15:sqref>
                  </c15:fullRef>
                </c:ext>
              </c:extLst>
              <c:f>EE!$B$3:$G$3</c:f>
              <c:numCache>
                <c:formatCode>General</c:formatCode>
                <c:ptCount val="6"/>
                <c:pt idx="0">
                  <c:v>25.359090184599999</c:v>
                </c:pt>
                <c:pt idx="1">
                  <c:v>54.634092417831098</c:v>
                </c:pt>
                <c:pt idx="2">
                  <c:v>85.022444075564394</c:v>
                </c:pt>
                <c:pt idx="3">
                  <c:v>118.63798067016199</c:v>
                </c:pt>
                <c:pt idx="4">
                  <c:v>156.55915183076601</c:v>
                </c:pt>
                <c:pt idx="5">
                  <c:v>198.466154137567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7-4575-AD36-D3C2DB2D7BCC}"/>
            </c:ext>
          </c:extLst>
        </c:ser>
        <c:ser>
          <c:idx val="3"/>
          <c:order val="3"/>
          <c:tx>
            <c:strRef>
              <c:f>EE!$A$5</c:f>
              <c:strCache>
                <c:ptCount val="1"/>
                <c:pt idx="0">
                  <c:v>No RECs, plus 500 after 2028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EE!$B$1:$U$1</c15:sqref>
                  </c15:fullRef>
                </c:ext>
              </c:extLst>
              <c:f>EE!$B$1:$G$1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EE!$B$5:$U$5</c15:sqref>
                  </c15:fullRef>
                </c:ext>
              </c:extLst>
              <c:f>EE!$B$5:$G$5</c:f>
              <c:numCache>
                <c:formatCode>General</c:formatCode>
                <c:ptCount val="6"/>
                <c:pt idx="0">
                  <c:v>32.933</c:v>
                </c:pt>
                <c:pt idx="1">
                  <c:v>64.100999999999999</c:v>
                </c:pt>
                <c:pt idx="2">
                  <c:v>98.685000000000002</c:v>
                </c:pt>
                <c:pt idx="3">
                  <c:v>138.267</c:v>
                </c:pt>
                <c:pt idx="4">
                  <c:v>182.875</c:v>
                </c:pt>
                <c:pt idx="5">
                  <c:v>232.31899999999999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7-4FC5-ACA2-8543A34D6E18}"/>
            </c:ext>
          </c:extLst>
        </c:ser>
        <c:ser>
          <c:idx val="4"/>
          <c:order val="4"/>
          <c:tx>
            <c:strRef>
              <c:f>EE!$A$6</c:f>
              <c:strCache>
                <c:ptCount val="1"/>
                <c:pt idx="0">
                  <c:v>No RECs, minus 500 after 2028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EE!$B$1:$U$1</c15:sqref>
                  </c15:fullRef>
                </c:ext>
              </c:extLst>
              <c:f>EE!$B$1:$G$1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EE!$B$6:$U$6</c15:sqref>
                  </c15:fullRef>
                </c:ext>
              </c:extLst>
              <c:f>EE!$B$6:$G$6</c:f>
              <c:numCache>
                <c:formatCode>General</c:formatCode>
                <c:ptCount val="6"/>
                <c:pt idx="0">
                  <c:v>20.951789087146299</c:v>
                </c:pt>
                <c:pt idx="1">
                  <c:v>39.430201480187797</c:v>
                </c:pt>
                <c:pt idx="2">
                  <c:v>59.556551578825399</c:v>
                </c:pt>
                <c:pt idx="3">
                  <c:v>82.935656873794201</c:v>
                </c:pt>
                <c:pt idx="4">
                  <c:v>109.52045700482</c:v>
                </c:pt>
                <c:pt idx="5">
                  <c:v>133.75537074055401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37-4FC5-ACA2-8543A34D6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070319"/>
        <c:axId val="127926838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EE!$A$2</c15:sqref>
                        </c15:formulaRef>
                      </c:ext>
                    </c:extLst>
                    <c:strCache>
                      <c:ptCount val="1"/>
                      <c:pt idx="0">
                        <c:v>No Restrictions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EE!$B$1:$U$1</c15:sqref>
                        </c15:fullRef>
                        <c15:formulaRef>
                          <c15:sqref>EE!$B$1:$G$1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EE!$B$2:$U$2</c15:sqref>
                        </c15:fullRef>
                        <c15:formulaRef>
                          <c15:sqref>EE!$B$2:$G$2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20.951789087146299</c:v>
                      </c:pt>
                      <c:pt idx="1">
                        <c:v>45.549434054918301</c:v>
                      </c:pt>
                      <c:pt idx="2">
                        <c:v>67.711834340815003</c:v>
                      </c:pt>
                      <c:pt idx="3">
                        <c:v>91.090939635783798</c:v>
                      </c:pt>
                      <c:pt idx="4">
                        <c:v>117.675739766809</c:v>
                      </c:pt>
                      <c:pt idx="5">
                        <c:v>147.26237055397101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7CF-4AA6-8531-CBFCC4F2D10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EE!$A$4</c15:sqref>
                        </c15:formulaRef>
                      </c:ext>
                    </c:extLst>
                    <c:strCache>
                      <c:ptCount val="1"/>
                      <c:pt idx="0">
                        <c:v>With RECs, Needs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EE!$B$1:$U$1</c15:sqref>
                        </c15:fullRef>
                        <c15:formulaRef>
                          <c15:sqref>EE!$B$1:$G$1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EE!$B$4:$U$4</c15:sqref>
                        </c15:fullRef>
                        <c15:formulaRef>
                          <c15:sqref>EE!$B$4:$G$4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14.2730027050755</c:v>
                      </c:pt>
                      <c:pt idx="1">
                        <c:v>31.081903847488999</c:v>
                      </c:pt>
                      <c:pt idx="2">
                        <c:v>51.208253946126597</c:v>
                      </c:pt>
                      <c:pt idx="3">
                        <c:v>74.587359241095399</c:v>
                      </c:pt>
                      <c:pt idx="4">
                        <c:v>101.172159372121</c:v>
                      </c:pt>
                      <c:pt idx="5">
                        <c:v>125.40707310785599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D22-49DE-8D3F-903C77845E91}"/>
                  </c:ext>
                </c:extLst>
              </c15:ser>
            </c15:filteredLineSeries>
          </c:ext>
        </c:extLst>
      </c:lineChart>
      <c:catAx>
        <c:axId val="1229070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268383"/>
        <c:crosses val="autoZero"/>
        <c:auto val="1"/>
        <c:lblAlgn val="ctr"/>
        <c:lblOffset val="100"/>
        <c:noMultiLvlLbl val="0"/>
      </c:catAx>
      <c:valAx>
        <c:axId val="127926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0703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Renewables Build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1"/>
          <c:tx>
            <c:strRef>
              <c:f>Renewables!$A$3</c:f>
              <c:strCache>
                <c:ptCount val="1"/>
                <c:pt idx="0">
                  <c:v>No RECs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Renewables!$B$1:$U$1</c15:sqref>
                  </c15:fullRef>
                </c:ext>
              </c:extLst>
              <c:f>Renewables!$B$1:$G$1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Renewables!$B$3:$U$3</c15:sqref>
                  </c15:fullRef>
                </c:ext>
              </c:extLst>
              <c:f>Renewables!$B$3:$G$3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5-4F50-A040-C1292E56C814}"/>
            </c:ext>
          </c:extLst>
        </c:ser>
        <c:ser>
          <c:idx val="4"/>
          <c:order val="4"/>
          <c:tx>
            <c:strRef>
              <c:f>Renewables!$A$5</c:f>
              <c:strCache>
                <c:ptCount val="1"/>
                <c:pt idx="0">
                  <c:v>No RECs, plus 500 after 2028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Renewables!$B$5:$U$5</c15:sqref>
                  </c15:fullRef>
                </c:ext>
              </c:extLst>
              <c:f>Renewables!$B$5:$G$5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94.3333333333333</c:v>
                </c:pt>
                <c:pt idx="3">
                  <c:v>94.3333333333333</c:v>
                </c:pt>
                <c:pt idx="4">
                  <c:v>173.333333333333</c:v>
                </c:pt>
                <c:pt idx="5">
                  <c:v>173.333333333333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A-46DB-9919-D4B6E6AD9275}"/>
            </c:ext>
          </c:extLst>
        </c:ser>
        <c:ser>
          <c:idx val="5"/>
          <c:order val="5"/>
          <c:tx>
            <c:strRef>
              <c:f>Renewables!$A$6</c:f>
              <c:strCache>
                <c:ptCount val="1"/>
                <c:pt idx="0">
                  <c:v>No RECs, minus 500 after 2028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2022</c:v>
              </c:pt>
              <c:pt idx="1">
                <c:v>2023</c:v>
              </c:pt>
              <c:pt idx="2">
                <c:v>2024</c:v>
              </c:pt>
              <c:pt idx="3">
                <c:v>2025</c:v>
              </c:pt>
              <c:pt idx="4">
                <c:v>2026</c:v>
              </c:pt>
              <c:pt idx="5">
                <c:v>2027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Renewables!$B$6:$U$6</c15:sqref>
                  </c15:fullRef>
                </c:ext>
              </c:extLst>
              <c:f>Renewables!$B$6:$G$6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A-46DB-9919-D4B6E6AD9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796751"/>
        <c:axId val="53134059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Renewables!$A$2</c15:sqref>
                        </c15:formulaRef>
                      </c:ext>
                    </c:extLst>
                    <c:strCache>
                      <c:ptCount val="1"/>
                      <c:pt idx="0">
                        <c:v>No Restrictions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Renewables!$B$1:$U$1</c15:sqref>
                        </c15:fullRef>
                        <c15:formulaRef>
                          <c15:sqref>Renewables!$B$1:$G$1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Renewables!$B$2:$U$2</c15:sqref>
                        </c15:fullRef>
                        <c15:formulaRef>
                          <c15:sqref>Renewables!$B$2:$G$2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189</c:v>
                      </c:pt>
                      <c:pt idx="5">
                        <c:v>189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25E-44EF-8353-013DCB735055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Renewables!$A$8</c15:sqref>
                        </c15:formulaRef>
                      </c:ext>
                    </c:extLst>
                    <c:strCache>
                      <c:ptCount val="1"/>
                      <c:pt idx="0">
                        <c:v>Baseline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Renewables!$B$1:$U$1</c15:sqref>
                        </c15:fullRef>
                        <c15:formulaRef>
                          <c15:sqref>Renewables!$B$1:$G$1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Renewables!$B$8:$U$8</c15:sqref>
                        </c15:fullRef>
                        <c15:formulaRef>
                          <c15:sqref>Renewables!$B$8:$G$8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1046.5833333333301</c:v>
                      </c:pt>
                      <c:pt idx="2">
                        <c:v>1483.5266666666701</c:v>
                      </c:pt>
                      <c:pt idx="3">
                        <c:v>2321.86</c:v>
                      </c:pt>
                      <c:pt idx="4">
                        <c:v>3560.5266666666698</c:v>
                      </c:pt>
                      <c:pt idx="5">
                        <c:v>4896.1400000000003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25E-44EF-8353-013DCB73505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Renewables!$A$4</c15:sqref>
                        </c15:formulaRef>
                      </c:ext>
                    </c:extLst>
                    <c:strCache>
                      <c:ptCount val="1"/>
                      <c:pt idx="0">
                        <c:v>With RECs, Needs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Renewables!$B$4:$U$4</c15:sqref>
                        </c15:fullRef>
                        <c15:formulaRef>
                          <c15:sqref>Renewables!$B$4:$G$4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400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0F5-4EEE-8F42-B6890F9E0E3F}"/>
                  </c:ext>
                </c:extLst>
              </c15:ser>
            </c15:filteredLineSeries>
          </c:ext>
        </c:extLst>
      </c:lineChart>
      <c:catAx>
        <c:axId val="53779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40591"/>
        <c:crosses val="autoZero"/>
        <c:auto val="1"/>
        <c:lblAlgn val="ctr"/>
        <c:lblOffset val="100"/>
        <c:noMultiLvlLbl val="0"/>
      </c:catAx>
      <c:valAx>
        <c:axId val="5313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 Nameplate 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 Acquired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DR!$A$2</c:f>
              <c:strCache>
                <c:ptCount val="1"/>
                <c:pt idx="0">
                  <c:v>No Restrictions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DR!$B$2:$U$2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05-4230-9F7C-796C98DA86B9}"/>
            </c:ext>
          </c:extLst>
        </c:ser>
        <c:ser>
          <c:idx val="2"/>
          <c:order val="1"/>
          <c:tx>
            <c:strRef>
              <c:f>DR!$A$3</c:f>
              <c:strCache>
                <c:ptCount val="1"/>
                <c:pt idx="0">
                  <c:v>No RECs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DR!$B$1:$U$1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DR!$B$3:$U$3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05-4230-9F7C-796C98DA86B9}"/>
            </c:ext>
          </c:extLst>
        </c:ser>
        <c:ser>
          <c:idx val="6"/>
          <c:order val="6"/>
          <c:tx>
            <c:strRef>
              <c:f>DR!$A$7</c:f>
              <c:strCache>
                <c:ptCount val="1"/>
                <c:pt idx="0">
                  <c:v>No RECs, DR Rebin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lgDashDotDot"/>
              <a:round/>
            </a:ln>
            <a:effectLst/>
          </c:spPr>
          <c:marker>
            <c:symbol val="none"/>
          </c:marker>
          <c:val>
            <c:numRef>
              <c:f>DR!$B$7:$U$7</c:f>
              <c:numCache>
                <c:formatCode>General</c:formatCode>
                <c:ptCount val="20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05-4230-9F7C-796C98DA8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796751"/>
        <c:axId val="531340591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DR!$A$8</c15:sqref>
                        </c15:formulaRef>
                      </c:ext>
                    </c:extLst>
                    <c:strCache>
                      <c:ptCount val="1"/>
                      <c:pt idx="0">
                        <c:v>Baseline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DR!$B$1:$U$1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DR!$B$8:$U$8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505-4230-9F7C-796C98DA86B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DR!$A$4</c15:sqref>
                        </c15:formulaRef>
                      </c:ext>
                    </c:extLst>
                    <c:strCache>
                      <c:ptCount val="1"/>
                      <c:pt idx="0">
                        <c:v>With RECs, Needs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DR!$B$4:$U$4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505-4230-9F7C-796C98DA86B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DR!$A$5</c15:sqref>
                        </c15:formulaRef>
                      </c:ext>
                    </c:extLst>
                    <c:strCache>
                      <c:ptCount val="1"/>
                      <c:pt idx="0">
                        <c:v>No RECs, plus 500 after 2028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DR!$B$5:$U$5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505-4230-9F7C-796C98DA86B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DR!$A$6</c15:sqref>
                        </c15:formulaRef>
                      </c:ext>
                    </c:extLst>
                    <c:strCache>
                      <c:ptCount val="1"/>
                      <c:pt idx="0">
                        <c:v>No RECs, minus 500 after 2028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DR!$B$6:$U$6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505-4230-9F7C-796C98DA86B9}"/>
                  </c:ext>
                </c:extLst>
              </c15:ser>
            </c15:filteredLineSeries>
          </c:ext>
        </c:extLst>
      </c:lineChart>
      <c:catAx>
        <c:axId val="53779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40591"/>
        <c:crosses val="autoZero"/>
        <c:auto val="1"/>
        <c:lblAlgn val="ctr"/>
        <c:lblOffset val="100"/>
        <c:noMultiLvlLbl val="0"/>
      </c:catAx>
      <c:valAx>
        <c:axId val="5313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Installed Nameplate Capacity</a:t>
                </a:r>
                <a:r>
                  <a:rPr lang="en-US" baseline="0"/>
                  <a:t> (MW)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Renewables Curtailment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'Renewable Curtailment'!$A$2</c:f>
              <c:strCache>
                <c:ptCount val="1"/>
                <c:pt idx="0">
                  <c:v>No Restrictions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'Renewable Curtailment'!$B$1:$U$1</c:f>
              <c:numCache>
                <c:formatCode>General</c:formatCod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</c:numCache>
            </c:numRef>
          </c:cat>
          <c:val>
            <c:numRef>
              <c:f>'Renewable Curtailment'!$B$2:$U$2</c:f>
              <c:numCache>
                <c:formatCode>General</c:formatCode>
                <c:ptCount val="20"/>
                <c:pt idx="0">
                  <c:v>10.619199720461999</c:v>
                </c:pt>
                <c:pt idx="1">
                  <c:v>19.3532534895064</c:v>
                </c:pt>
                <c:pt idx="2">
                  <c:v>21.384048626249999</c:v>
                </c:pt>
                <c:pt idx="3">
                  <c:v>20.5946171353905</c:v>
                </c:pt>
                <c:pt idx="4">
                  <c:v>26.621778400061402</c:v>
                </c:pt>
                <c:pt idx="5">
                  <c:v>27.179049220513999</c:v>
                </c:pt>
                <c:pt idx="6">
                  <c:v>34.817467558643003</c:v>
                </c:pt>
                <c:pt idx="7">
                  <c:v>36.402839744636303</c:v>
                </c:pt>
                <c:pt idx="8">
                  <c:v>31.745536018666801</c:v>
                </c:pt>
                <c:pt idx="9">
                  <c:v>27.624345692644301</c:v>
                </c:pt>
                <c:pt idx="10">
                  <c:v>95.693857070054193</c:v>
                </c:pt>
                <c:pt idx="11">
                  <c:v>107.155329900881</c:v>
                </c:pt>
                <c:pt idx="12">
                  <c:v>125.261440576653</c:v>
                </c:pt>
                <c:pt idx="13">
                  <c:v>140.618401711442</c:v>
                </c:pt>
                <c:pt idx="14">
                  <c:v>125.88535381521601</c:v>
                </c:pt>
                <c:pt idx="15">
                  <c:v>115.649674905466</c:v>
                </c:pt>
                <c:pt idx="16">
                  <c:v>104.73420918572999</c:v>
                </c:pt>
                <c:pt idx="17">
                  <c:v>110.739679776187</c:v>
                </c:pt>
                <c:pt idx="18">
                  <c:v>111.281506436594</c:v>
                </c:pt>
                <c:pt idx="19">
                  <c:v>132.797292702996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2-4626-B9DA-A8D634234546}"/>
            </c:ext>
          </c:extLst>
        </c:ser>
        <c:ser>
          <c:idx val="2"/>
          <c:order val="1"/>
          <c:tx>
            <c:strRef>
              <c:f>'Renewable Curtailment'!$A$3</c:f>
              <c:strCache>
                <c:ptCount val="1"/>
                <c:pt idx="0">
                  <c:v>No RECs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'Renewable Curtailment'!$B$3:$U$3</c:f>
              <c:numCache>
                <c:formatCode>General</c:formatCode>
                <c:ptCount val="20"/>
                <c:pt idx="0">
                  <c:v>15.236494883309399</c:v>
                </c:pt>
                <c:pt idx="1">
                  <c:v>15.8440393350559</c:v>
                </c:pt>
                <c:pt idx="2">
                  <c:v>15.3317605188908</c:v>
                </c:pt>
                <c:pt idx="3">
                  <c:v>15.720720008690099</c:v>
                </c:pt>
                <c:pt idx="4">
                  <c:v>16.575398080549501</c:v>
                </c:pt>
                <c:pt idx="5">
                  <c:v>17.712332850626002</c:v>
                </c:pt>
                <c:pt idx="6">
                  <c:v>17.123130629435</c:v>
                </c:pt>
                <c:pt idx="7">
                  <c:v>18.172950209563801</c:v>
                </c:pt>
                <c:pt idx="8">
                  <c:v>18.230921413576201</c:v>
                </c:pt>
                <c:pt idx="9">
                  <c:v>17.712601391000799</c:v>
                </c:pt>
                <c:pt idx="10">
                  <c:v>17.368309939934299</c:v>
                </c:pt>
                <c:pt idx="11">
                  <c:v>18.0506366858592</c:v>
                </c:pt>
                <c:pt idx="12">
                  <c:v>19.523229399302501</c:v>
                </c:pt>
                <c:pt idx="13">
                  <c:v>19.981604263807998</c:v>
                </c:pt>
                <c:pt idx="14">
                  <c:v>19.552808288229802</c:v>
                </c:pt>
                <c:pt idx="15">
                  <c:v>19.596580170868599</c:v>
                </c:pt>
                <c:pt idx="16">
                  <c:v>19.475964220463101</c:v>
                </c:pt>
                <c:pt idx="17">
                  <c:v>20.379375554296001</c:v>
                </c:pt>
                <c:pt idx="18">
                  <c:v>20.424879540917299</c:v>
                </c:pt>
                <c:pt idx="19">
                  <c:v>23.986838180071501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1-47C7-A022-03584AC12BB8}"/>
            </c:ext>
          </c:extLst>
        </c:ser>
        <c:ser>
          <c:idx val="4"/>
          <c:order val="4"/>
          <c:tx>
            <c:strRef>
              <c:f>'Renewable Curtailment'!$A$5</c:f>
              <c:strCache>
                <c:ptCount val="1"/>
                <c:pt idx="0">
                  <c:v>No RECs, plus 500 after 2028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dashDot"/>
              <a:round/>
            </a:ln>
            <a:effectLst/>
          </c:spPr>
          <c:marker>
            <c:symbol val="none"/>
          </c:marker>
          <c:val>
            <c:numRef>
              <c:f>'Renewable Curtailment'!$B$5:$U$5</c:f>
              <c:numCache>
                <c:formatCode>General</c:formatCode>
                <c:ptCount val="20"/>
                <c:pt idx="0">
                  <c:v>15.236494883309399</c:v>
                </c:pt>
                <c:pt idx="1">
                  <c:v>15.8440393350559</c:v>
                </c:pt>
                <c:pt idx="2">
                  <c:v>22.598962477208499</c:v>
                </c:pt>
                <c:pt idx="3">
                  <c:v>23.931253330416201</c:v>
                </c:pt>
                <c:pt idx="4">
                  <c:v>31.502858328304999</c:v>
                </c:pt>
                <c:pt idx="5">
                  <c:v>35.0065835033121</c:v>
                </c:pt>
                <c:pt idx="6">
                  <c:v>64.771311961127594</c:v>
                </c:pt>
                <c:pt idx="7">
                  <c:v>71.782596251006794</c:v>
                </c:pt>
                <c:pt idx="8">
                  <c:v>82.888748066366503</c:v>
                </c:pt>
                <c:pt idx="9">
                  <c:v>82.9362457500076</c:v>
                </c:pt>
                <c:pt idx="10">
                  <c:v>96.389804513080506</c:v>
                </c:pt>
                <c:pt idx="11">
                  <c:v>109.178774939912</c:v>
                </c:pt>
                <c:pt idx="12">
                  <c:v>110.04467102553799</c:v>
                </c:pt>
                <c:pt idx="13">
                  <c:v>113.13281868479</c:v>
                </c:pt>
                <c:pt idx="14">
                  <c:v>112.81427287768</c:v>
                </c:pt>
                <c:pt idx="15">
                  <c:v>107.829139702376</c:v>
                </c:pt>
                <c:pt idx="16">
                  <c:v>106.734027734779</c:v>
                </c:pt>
                <c:pt idx="17">
                  <c:v>113.43069502754</c:v>
                </c:pt>
                <c:pt idx="18">
                  <c:v>114.64832952721299</c:v>
                </c:pt>
                <c:pt idx="19">
                  <c:v>133.72884374643101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6-4D40-A31B-75DF9052E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796751"/>
        <c:axId val="531340591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'Renewable Curtailment'!$A$8</c15:sqref>
                        </c15:formulaRef>
                      </c:ext>
                    </c:extLst>
                    <c:strCache>
                      <c:ptCount val="1"/>
                      <c:pt idx="0">
                        <c:v>Baseline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lg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'Renewable Curtailment'!$B$1:$U$1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'Renewable Curtailment'!$B$8:$U$8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115.35734035855501</c:v>
                      </c:pt>
                      <c:pt idx="1">
                        <c:v>241.47572262009399</c:v>
                      </c:pt>
                      <c:pt idx="2">
                        <c:v>290.89496719602801</c:v>
                      </c:pt>
                      <c:pt idx="3">
                        <c:v>339.48083039016899</c:v>
                      </c:pt>
                      <c:pt idx="4">
                        <c:v>370.88480978318597</c:v>
                      </c:pt>
                      <c:pt idx="5">
                        <c:v>413.68703106794197</c:v>
                      </c:pt>
                      <c:pt idx="6">
                        <c:v>432.97581223444502</c:v>
                      </c:pt>
                      <c:pt idx="7">
                        <c:v>437.55108546817598</c:v>
                      </c:pt>
                      <c:pt idx="8">
                        <c:v>444.19578539118697</c:v>
                      </c:pt>
                      <c:pt idx="9">
                        <c:v>422.888019783841</c:v>
                      </c:pt>
                      <c:pt idx="10">
                        <c:v>468.50264418430299</c:v>
                      </c:pt>
                      <c:pt idx="11">
                        <c:v>466.93393749965298</c:v>
                      </c:pt>
                      <c:pt idx="12">
                        <c:v>443.96393170037999</c:v>
                      </c:pt>
                      <c:pt idx="13">
                        <c:v>473.65279159111702</c:v>
                      </c:pt>
                      <c:pt idx="14">
                        <c:v>591.28079172958098</c:v>
                      </c:pt>
                      <c:pt idx="15">
                        <c:v>621.09342994244298</c:v>
                      </c:pt>
                      <c:pt idx="16">
                        <c:v>861.28798845393396</c:v>
                      </c:pt>
                      <c:pt idx="17">
                        <c:v>1001.3542172055199</c:v>
                      </c:pt>
                      <c:pt idx="18">
                        <c:v>1071.6012703071699</c:v>
                      </c:pt>
                      <c:pt idx="19">
                        <c:v>1298.03027007063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622-4626-B9DA-A8D63423454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'Renewable Curtailment'!$A$4</c15:sqref>
                        </c15:formulaRef>
                      </c:ext>
                    </c:extLst>
                    <c:strCache>
                      <c:ptCount val="1"/>
                      <c:pt idx="0">
                        <c:v>With RECs, Needs Only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'Renewable Curtailment'!$B$4:$U$4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10.6185049453297</c:v>
                      </c:pt>
                      <c:pt idx="1">
                        <c:v>19.3505529873648</c:v>
                      </c:pt>
                      <c:pt idx="2">
                        <c:v>21.3501146668725</c:v>
                      </c:pt>
                      <c:pt idx="3">
                        <c:v>20.5946171353905</c:v>
                      </c:pt>
                      <c:pt idx="4">
                        <c:v>20.829227525787701</c:v>
                      </c:pt>
                      <c:pt idx="5">
                        <c:v>40.539039194038402</c:v>
                      </c:pt>
                      <c:pt idx="6">
                        <c:v>39.023549801765</c:v>
                      </c:pt>
                      <c:pt idx="7">
                        <c:v>39.683962431241198</c:v>
                      </c:pt>
                      <c:pt idx="8">
                        <c:v>87.180935983029102</c:v>
                      </c:pt>
                      <c:pt idx="9">
                        <c:v>85.669764254144596</c:v>
                      </c:pt>
                      <c:pt idx="10">
                        <c:v>125.259593307667</c:v>
                      </c:pt>
                      <c:pt idx="11">
                        <c:v>140.30100454642701</c:v>
                      </c:pt>
                      <c:pt idx="12">
                        <c:v>142.243024137866</c:v>
                      </c:pt>
                      <c:pt idx="13">
                        <c:v>151.55929864247199</c:v>
                      </c:pt>
                      <c:pt idx="14">
                        <c:v>137.45640667152</c:v>
                      </c:pt>
                      <c:pt idx="15">
                        <c:v>124.92018221473801</c:v>
                      </c:pt>
                      <c:pt idx="16">
                        <c:v>114.43415448269199</c:v>
                      </c:pt>
                      <c:pt idx="17">
                        <c:v>121.684106222549</c:v>
                      </c:pt>
                      <c:pt idx="18">
                        <c:v>121.312004929287</c:v>
                      </c:pt>
                      <c:pt idx="19">
                        <c:v>143.14778505261401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955-4C46-82DD-81217A74D861}"/>
                  </c:ext>
                </c:extLst>
              </c15:ser>
            </c15:filteredLineSeries>
          </c:ext>
        </c:extLst>
      </c:lineChart>
      <c:catAx>
        <c:axId val="53779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340591"/>
        <c:crosses val="autoZero"/>
        <c:auto val="1"/>
        <c:lblAlgn val="ctr"/>
        <c:lblOffset val="100"/>
        <c:noMultiLvlLbl val="0"/>
      </c:catAx>
      <c:valAx>
        <c:axId val="531340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Curtailment</a:t>
                </a:r>
                <a:r>
                  <a:rPr lang="en-US" baseline="0"/>
                  <a:t> (aMW)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79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13</xdr:row>
      <xdr:rowOff>138112</xdr:rowOff>
    </xdr:from>
    <xdr:to>
      <xdr:col>7</xdr:col>
      <xdr:colOff>209550</xdr:colOff>
      <xdr:row>28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9CABC9-4785-4077-8E9A-7F40F46D5A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12</xdr:row>
      <xdr:rowOff>100012</xdr:rowOff>
    </xdr:from>
    <xdr:to>
      <xdr:col>13</xdr:col>
      <xdr:colOff>342900</xdr:colOff>
      <xdr:row>26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5D642E-FB8C-4895-8056-40DD39FFA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12</xdr:row>
      <xdr:rowOff>100012</xdr:rowOff>
    </xdr:from>
    <xdr:to>
      <xdr:col>13</xdr:col>
      <xdr:colOff>342900</xdr:colOff>
      <xdr:row>26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B0F5A5-C7C8-4A4B-9878-C03A72261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12</xdr:row>
      <xdr:rowOff>100012</xdr:rowOff>
    </xdr:from>
    <xdr:to>
      <xdr:col>13</xdr:col>
      <xdr:colOff>342900</xdr:colOff>
      <xdr:row>26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59AEC9-DFE5-459D-9941-4BB402E00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workbookViewId="0">
      <selection activeCell="D7" sqref="D7"/>
    </sheetView>
  </sheetViews>
  <sheetFormatPr defaultRowHeight="15" x14ac:dyDescent="0.25"/>
  <cols>
    <col min="1" max="1" width="30" bestFit="1" customWidth="1"/>
  </cols>
  <sheetData>
    <row r="1" spans="1:21" x14ac:dyDescent="0.25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x14ac:dyDescent="0.25">
      <c r="A2" t="s">
        <v>2</v>
      </c>
      <c r="B2" s="1">
        <v>20.951789087146299</v>
      </c>
      <c r="C2" s="1">
        <v>45.549434054918301</v>
      </c>
      <c r="D2" s="1">
        <v>67.711834340815003</v>
      </c>
      <c r="E2" s="1">
        <v>91.090939635783798</v>
      </c>
      <c r="F2" s="1">
        <v>117.675739766809</v>
      </c>
      <c r="G2" s="1">
        <v>147.26237055397101</v>
      </c>
      <c r="H2" s="1">
        <v>179.177314029038</v>
      </c>
      <c r="I2" s="1">
        <v>213.02032459122799</v>
      </c>
      <c r="J2" s="1">
        <v>248.254423090508</v>
      </c>
      <c r="K2" s="1">
        <v>279.01726911537099</v>
      </c>
      <c r="L2" s="1">
        <v>308.54827243210701</v>
      </c>
      <c r="M2" s="1">
        <v>338.18260851419399</v>
      </c>
      <c r="N2" s="1">
        <v>367.70874793041003</v>
      </c>
      <c r="O2" s="1">
        <v>388.83297485234402</v>
      </c>
      <c r="P2" s="1">
        <v>407.75802961863502</v>
      </c>
      <c r="Q2" s="1">
        <v>427.028195100777</v>
      </c>
      <c r="R2" s="1">
        <v>446.313005749431</v>
      </c>
      <c r="S2" s="1">
        <v>465.62257315763901</v>
      </c>
      <c r="T2" s="1">
        <v>484.96327381094699</v>
      </c>
      <c r="U2" s="1">
        <v>516.60984016209898</v>
      </c>
    </row>
    <row r="3" spans="1:21" x14ac:dyDescent="0.25">
      <c r="A3" t="s">
        <v>7</v>
      </c>
      <c r="B3" s="1">
        <v>25.359090184599999</v>
      </c>
      <c r="C3" s="1">
        <v>54.634092417831098</v>
      </c>
      <c r="D3" s="1">
        <v>85.022444075564394</v>
      </c>
      <c r="E3" s="1">
        <v>118.63798067016199</v>
      </c>
      <c r="F3" s="1">
        <v>156.55915183076601</v>
      </c>
      <c r="G3" s="1">
        <v>198.466154137567</v>
      </c>
      <c r="H3" s="1">
        <v>243.30415603596899</v>
      </c>
      <c r="I3" s="1">
        <v>280.41634532438098</v>
      </c>
      <c r="J3" s="1">
        <v>315.65044382366102</v>
      </c>
      <c r="K3" s="1">
        <v>351.59722034912397</v>
      </c>
      <c r="L3" s="1">
        <v>387.78937387885497</v>
      </c>
      <c r="M3" s="1">
        <v>423.64233405589499</v>
      </c>
      <c r="N3" s="1">
        <v>458.98522245528301</v>
      </c>
      <c r="O3" s="1">
        <v>494.07237101955297</v>
      </c>
      <c r="P3" s="1">
        <v>529.25161193624001</v>
      </c>
      <c r="Q3" s="1">
        <v>564.35520676127601</v>
      </c>
      <c r="R3" s="1">
        <v>589.57745700784596</v>
      </c>
      <c r="S3" s="1">
        <v>610.032899883303</v>
      </c>
      <c r="T3" s="1">
        <v>629.37360053661098</v>
      </c>
      <c r="U3" s="1">
        <v>648.80757120166697</v>
      </c>
    </row>
    <row r="4" spans="1:21" x14ac:dyDescent="0.25">
      <c r="A4" t="s">
        <v>3</v>
      </c>
      <c r="B4" s="1">
        <v>14.2730027050755</v>
      </c>
      <c r="C4" s="1">
        <v>31.081903847488999</v>
      </c>
      <c r="D4" s="1">
        <v>51.208253946126597</v>
      </c>
      <c r="E4" s="1">
        <v>74.587359241095399</v>
      </c>
      <c r="F4" s="1">
        <v>101.172159372121</v>
      </c>
      <c r="G4" s="1">
        <v>125.40707310785599</v>
      </c>
      <c r="H4" s="1">
        <v>150.12265983063301</v>
      </c>
      <c r="I4" s="1">
        <v>176.756547638168</v>
      </c>
      <c r="J4" s="1">
        <v>204.81796696479799</v>
      </c>
      <c r="K4" s="1">
        <v>233.788798941902</v>
      </c>
      <c r="L4" s="1">
        <v>263.31980225863902</v>
      </c>
      <c r="M4" s="1">
        <v>283.72438092234302</v>
      </c>
      <c r="N4" s="1">
        <v>301.45635102869898</v>
      </c>
      <c r="O4" s="1">
        <v>319.67287953575902</v>
      </c>
      <c r="P4" s="1">
        <v>338.59793430205002</v>
      </c>
      <c r="Q4" s="1">
        <v>357.868099784192</v>
      </c>
      <c r="R4" s="1">
        <v>377.152910432846</v>
      </c>
      <c r="S4" s="1">
        <v>401.21998437775301</v>
      </c>
      <c r="T4" s="1">
        <v>426.10694488723601</v>
      </c>
      <c r="U4" s="1">
        <v>457.86238441128</v>
      </c>
    </row>
    <row r="5" spans="1:21" x14ac:dyDescent="0.25">
      <c r="A5" t="s">
        <v>4</v>
      </c>
      <c r="B5" s="1">
        <v>32.933</v>
      </c>
      <c r="C5" s="1">
        <v>64.100999999999999</v>
      </c>
      <c r="D5" s="1">
        <v>98.685000000000002</v>
      </c>
      <c r="E5" s="1">
        <v>138.267</v>
      </c>
      <c r="F5" s="1">
        <v>182.875</v>
      </c>
      <c r="G5" s="1">
        <v>232.31899999999999</v>
      </c>
      <c r="H5" s="1">
        <v>285.49299999999999</v>
      </c>
      <c r="I5" s="1">
        <v>334.76600000000002</v>
      </c>
      <c r="J5" s="1">
        <v>383.81299999999999</v>
      </c>
      <c r="K5" s="1">
        <v>433.82299999999998</v>
      </c>
      <c r="L5" s="1">
        <v>484.16300000000001</v>
      </c>
      <c r="M5" s="1">
        <v>523.55799999999999</v>
      </c>
      <c r="N5" s="1">
        <v>558.899</v>
      </c>
      <c r="O5" s="1">
        <v>593.98</v>
      </c>
      <c r="P5" s="1">
        <v>629.16099999999994</v>
      </c>
      <c r="Q5" s="1">
        <v>664.26499999999999</v>
      </c>
      <c r="R5" s="1">
        <v>689.48500000000001</v>
      </c>
      <c r="S5" s="1">
        <v>709.94</v>
      </c>
      <c r="T5" s="1">
        <v>729.28099999999995</v>
      </c>
      <c r="U5" s="1">
        <v>748.71100000000001</v>
      </c>
    </row>
    <row r="6" spans="1:21" x14ac:dyDescent="0.25">
      <c r="A6" t="s">
        <v>5</v>
      </c>
      <c r="B6" s="1">
        <v>20.951789087146299</v>
      </c>
      <c r="C6" s="1">
        <v>39.430201480187797</v>
      </c>
      <c r="D6" s="1">
        <v>59.556551578825399</v>
      </c>
      <c r="E6" s="1">
        <v>82.935656873794201</v>
      </c>
      <c r="F6" s="1">
        <v>109.52045700482</v>
      </c>
      <c r="G6" s="1">
        <v>133.75537074055401</v>
      </c>
      <c r="H6" s="1">
        <v>158.47095746333201</v>
      </c>
      <c r="I6" s="1">
        <v>185.10542885216299</v>
      </c>
      <c r="J6" s="1">
        <v>213.167602477825</v>
      </c>
      <c r="K6" s="1">
        <v>242.13796273292201</v>
      </c>
      <c r="L6" s="1">
        <v>271.67079663283698</v>
      </c>
      <c r="M6" s="1">
        <v>292.07636777402797</v>
      </c>
      <c r="N6" s="1">
        <v>309.80857010641301</v>
      </c>
      <c r="O6" s="1">
        <v>337.31129107481303</v>
      </c>
      <c r="P6" s="1">
        <v>368.07776893362001</v>
      </c>
      <c r="Q6" s="1">
        <v>404.28570648191101</v>
      </c>
      <c r="R6" s="1">
        <v>436.99956532806698</v>
      </c>
      <c r="S6" s="1">
        <v>459.22206930685002</v>
      </c>
      <c r="T6" s="1">
        <v>478.56172306698801</v>
      </c>
      <c r="U6" s="1">
        <v>510.67045847401198</v>
      </c>
    </row>
    <row r="7" spans="1:21" x14ac:dyDescent="0.25">
      <c r="A7" t="s">
        <v>6</v>
      </c>
      <c r="B7" s="1">
        <v>25.359090184599999</v>
      </c>
      <c r="C7" s="1">
        <v>54.634092417831098</v>
      </c>
      <c r="D7" s="1">
        <v>85.022444075564394</v>
      </c>
      <c r="E7" s="1">
        <v>118.63798067016199</v>
      </c>
      <c r="F7" s="1">
        <v>156.55915183076601</v>
      </c>
      <c r="G7" s="1">
        <v>198.466154137567</v>
      </c>
      <c r="H7" s="1">
        <v>243.30415603596899</v>
      </c>
      <c r="I7" s="1">
        <v>280.41634532438098</v>
      </c>
      <c r="J7" s="1">
        <v>315.65044382366102</v>
      </c>
      <c r="K7" s="1">
        <v>351.59722034912397</v>
      </c>
      <c r="L7" s="1">
        <v>387.78937387885497</v>
      </c>
      <c r="M7" s="1">
        <v>423.64233405589499</v>
      </c>
      <c r="N7" s="1">
        <v>458.98522245528301</v>
      </c>
      <c r="O7" s="1">
        <v>494.07237101955297</v>
      </c>
      <c r="P7" s="1">
        <v>529.25161193624001</v>
      </c>
      <c r="Q7" s="1">
        <v>564.35520676127601</v>
      </c>
      <c r="R7" s="1">
        <v>589.57745700784596</v>
      </c>
      <c r="S7" s="1">
        <v>610.032899883303</v>
      </c>
      <c r="T7" s="1">
        <v>629.37360053661098</v>
      </c>
      <c r="U7" s="1">
        <v>648.80757120166697</v>
      </c>
    </row>
    <row r="8" spans="1:21" x14ac:dyDescent="0.25">
      <c r="A8" t="s">
        <v>0</v>
      </c>
      <c r="B8">
        <v>94.965176878639198</v>
      </c>
      <c r="C8">
        <v>201.11490254674499</v>
      </c>
      <c r="D8">
        <v>281.695219142393</v>
      </c>
      <c r="E8">
        <v>359.51076491363301</v>
      </c>
      <c r="F8">
        <v>434.39661228500398</v>
      </c>
      <c r="G8">
        <v>499.70506353956102</v>
      </c>
      <c r="H8">
        <v>566.23123198790597</v>
      </c>
      <c r="I8">
        <v>637.16411908816201</v>
      </c>
      <c r="J8">
        <v>711.494664533736</v>
      </c>
      <c r="K8">
        <v>787.62549638738801</v>
      </c>
      <c r="L8">
        <v>864.96404785678999</v>
      </c>
      <c r="M8">
        <v>917.127440332334</v>
      </c>
      <c r="N8">
        <v>961.80825585609705</v>
      </c>
      <c r="O8">
        <v>1032.09159022777</v>
      </c>
      <c r="P8">
        <v>1110.8535388222499</v>
      </c>
      <c r="Q8">
        <v>1188.7807742222799</v>
      </c>
      <c r="R8">
        <v>1260.443538666</v>
      </c>
      <c r="S8">
        <v>1313.4391522701501</v>
      </c>
      <c r="T8">
        <v>1360.9141099069</v>
      </c>
      <c r="U8">
        <v>1461.6035598501401</v>
      </c>
    </row>
    <row r="9" spans="1:21" x14ac:dyDescent="0.25">
      <c r="A9" t="s">
        <v>1</v>
      </c>
      <c r="B9" s="2">
        <f>B2/B8</f>
        <v>0.22062602077729659</v>
      </c>
      <c r="C9" s="2">
        <f t="shared" ref="C9:U9" si="0">C2/C8</f>
        <v>0.2264846288272013</v>
      </c>
      <c r="D9" s="2">
        <f t="shared" si="0"/>
        <v>0.24037267848194332</v>
      </c>
      <c r="E9" s="2">
        <f t="shared" si="0"/>
        <v>0.25337472066425332</v>
      </c>
      <c r="F9" s="2">
        <f t="shared" si="0"/>
        <v>0.27089469954154</v>
      </c>
      <c r="G9" s="2">
        <f t="shared" si="0"/>
        <v>0.29469857581763814</v>
      </c>
      <c r="H9" s="2">
        <f t="shared" si="0"/>
        <v>0.31643841580406679</v>
      </c>
      <c r="I9" s="2">
        <f t="shared" si="0"/>
        <v>0.33432567561412407</v>
      </c>
      <c r="J9" s="2">
        <f t="shared" si="0"/>
        <v>0.34891958501641984</v>
      </c>
      <c r="K9" s="2">
        <f t="shared" si="0"/>
        <v>0.35425118967725533</v>
      </c>
      <c r="L9" s="2">
        <f t="shared" si="0"/>
        <v>0.35671803145648501</v>
      </c>
      <c r="M9" s="2">
        <f t="shared" si="0"/>
        <v>0.36874112979505747</v>
      </c>
      <c r="N9" s="2">
        <f t="shared" si="0"/>
        <v>0.38230982702796174</v>
      </c>
      <c r="O9" s="2">
        <f t="shared" si="0"/>
        <v>0.37674270242482388</v>
      </c>
      <c r="P9" s="2">
        <f t="shared" si="0"/>
        <v>0.36706731838919882</v>
      </c>
      <c r="Q9" s="2">
        <f t="shared" si="0"/>
        <v>0.35921526017288252</v>
      </c>
      <c r="R9" s="2">
        <f t="shared" si="0"/>
        <v>0.35409202559107866</v>
      </c>
      <c r="S9" s="2">
        <f t="shared" si="0"/>
        <v>0.35450639061037298</v>
      </c>
      <c r="T9" s="2">
        <f t="shared" si="0"/>
        <v>0.35635112479223491</v>
      </c>
      <c r="U9" s="2">
        <f t="shared" si="0"/>
        <v>0.3534541474536827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F071-B1E4-4D21-A89A-9883F189650F}">
  <dimension ref="A1:U8"/>
  <sheetViews>
    <sheetView workbookViewId="0">
      <selection activeCell="B7" sqref="B7:U7"/>
    </sheetView>
  </sheetViews>
  <sheetFormatPr defaultRowHeight="15" x14ac:dyDescent="0.25"/>
  <cols>
    <col min="1" max="1" width="30" bestFit="1" customWidth="1"/>
  </cols>
  <sheetData>
    <row r="1" spans="1:21" x14ac:dyDescent="0.25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x14ac:dyDescent="0.25">
      <c r="A2" t="str">
        <f>EE!$A2</f>
        <v>No Restrictions</v>
      </c>
      <c r="B2" s="1">
        <v>0</v>
      </c>
      <c r="C2" s="1">
        <v>100</v>
      </c>
      <c r="D2" s="1">
        <v>100</v>
      </c>
      <c r="E2" s="1">
        <v>100</v>
      </c>
      <c r="F2" s="1">
        <v>189</v>
      </c>
      <c r="G2" s="1">
        <v>189</v>
      </c>
      <c r="H2" s="1">
        <v>361</v>
      </c>
      <c r="I2" s="1">
        <v>361</v>
      </c>
      <c r="J2" s="1">
        <v>361</v>
      </c>
      <c r="K2" s="1">
        <v>361</v>
      </c>
      <c r="L2" s="1">
        <v>1384.84</v>
      </c>
      <c r="M2" s="1">
        <v>1384.84</v>
      </c>
      <c r="N2" s="1">
        <v>1566.28</v>
      </c>
      <c r="O2" s="1">
        <v>1566.28</v>
      </c>
      <c r="P2" s="1">
        <v>1566.28</v>
      </c>
      <c r="Q2" s="1">
        <v>1566.28</v>
      </c>
      <c r="R2" s="1">
        <v>1566.28</v>
      </c>
      <c r="S2" s="1">
        <v>1566.28</v>
      </c>
      <c r="T2" s="1">
        <v>1566.28</v>
      </c>
      <c r="U2" s="1">
        <v>1566.28</v>
      </c>
    </row>
    <row r="3" spans="1:21" x14ac:dyDescent="0.25">
      <c r="A3" t="str">
        <f>EE!$A3</f>
        <v>No RECs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17</v>
      </c>
      <c r="O3" s="1">
        <v>17</v>
      </c>
      <c r="P3" s="1">
        <v>17</v>
      </c>
      <c r="Q3" s="1">
        <v>17</v>
      </c>
      <c r="R3" s="1">
        <v>28.6666666666667</v>
      </c>
      <c r="S3" s="1">
        <v>28.6666666666667</v>
      </c>
      <c r="T3" s="1">
        <v>28.6666666666667</v>
      </c>
      <c r="U3" s="1">
        <v>28.6666666666667</v>
      </c>
    </row>
    <row r="4" spans="1:21" x14ac:dyDescent="0.25">
      <c r="A4" t="str">
        <f>EE!$A4</f>
        <v>With RECs, Needs Only</v>
      </c>
      <c r="B4" s="1">
        <v>0</v>
      </c>
      <c r="C4" s="1">
        <v>100</v>
      </c>
      <c r="D4" s="1">
        <v>100</v>
      </c>
      <c r="E4" s="1">
        <v>100</v>
      </c>
      <c r="F4" s="1">
        <v>100</v>
      </c>
      <c r="G4" s="1">
        <v>400</v>
      </c>
      <c r="H4" s="1">
        <v>400</v>
      </c>
      <c r="I4" s="1">
        <v>400</v>
      </c>
      <c r="J4" s="1">
        <v>1073.92</v>
      </c>
      <c r="K4" s="1">
        <v>1073.92</v>
      </c>
      <c r="L4" s="1">
        <v>1753.6</v>
      </c>
      <c r="M4" s="1">
        <v>1753.6</v>
      </c>
      <c r="N4" s="1">
        <v>1753.6</v>
      </c>
      <c r="O4" s="1">
        <v>1753.6</v>
      </c>
      <c r="P4" s="1">
        <v>1753.6</v>
      </c>
      <c r="Q4" s="1">
        <v>1753.6</v>
      </c>
      <c r="R4" s="1">
        <v>1753.6</v>
      </c>
      <c r="S4" s="1">
        <v>1753.6</v>
      </c>
      <c r="T4" s="1">
        <v>1753.6</v>
      </c>
      <c r="U4" s="1">
        <v>1753.6</v>
      </c>
    </row>
    <row r="5" spans="1:21" x14ac:dyDescent="0.25">
      <c r="A5" t="str">
        <f>EE!$A5</f>
        <v>No RECs, plus 500 after 2028</v>
      </c>
      <c r="B5" s="1">
        <v>0</v>
      </c>
      <c r="C5" s="1">
        <v>0</v>
      </c>
      <c r="D5" s="1">
        <v>94.3333333333333</v>
      </c>
      <c r="E5" s="1">
        <v>94.3333333333333</v>
      </c>
      <c r="F5" s="1">
        <v>173.333333333333</v>
      </c>
      <c r="G5" s="1">
        <v>173.333333333333</v>
      </c>
      <c r="H5" s="1">
        <v>457.01333333333298</v>
      </c>
      <c r="I5" s="1">
        <v>457.01333333333298</v>
      </c>
      <c r="J5" s="1">
        <v>561.02666666666698</v>
      </c>
      <c r="K5" s="1">
        <v>561.02666666666698</v>
      </c>
      <c r="L5" s="1">
        <v>808.81333333333305</v>
      </c>
      <c r="M5" s="1">
        <v>808.81333333333305</v>
      </c>
      <c r="N5" s="1">
        <v>808.81333333333305</v>
      </c>
      <c r="O5" s="1">
        <v>808.81333333333305</v>
      </c>
      <c r="P5" s="1">
        <v>808.81333333333305</v>
      </c>
      <c r="Q5" s="1">
        <v>808.81333333333305</v>
      </c>
      <c r="R5" s="1">
        <v>808.81333333333305</v>
      </c>
      <c r="S5" s="1">
        <v>808.81333333333305</v>
      </c>
      <c r="T5" s="1">
        <v>808.81333333333305</v>
      </c>
      <c r="U5" s="1">
        <v>808.81333333333305</v>
      </c>
    </row>
    <row r="6" spans="1:21" x14ac:dyDescent="0.25">
      <c r="A6" t="str">
        <f>EE!$A6</f>
        <v>No RECs, minus 500 after 2028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x14ac:dyDescent="0.25">
      <c r="A7" t="str">
        <f>EE!$A7</f>
        <v>No RECs, DR Rebin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11.667</v>
      </c>
      <c r="S7" s="1">
        <v>11.667</v>
      </c>
      <c r="T7" s="1">
        <v>11.667</v>
      </c>
      <c r="U7" s="1">
        <v>11.667</v>
      </c>
    </row>
    <row r="8" spans="1:21" x14ac:dyDescent="0.25">
      <c r="A8" t="str">
        <f>EE!$A8</f>
        <v>Baseline</v>
      </c>
      <c r="B8">
        <v>0</v>
      </c>
      <c r="C8">
        <v>1046.5833333333301</v>
      </c>
      <c r="D8">
        <v>1483.5266666666701</v>
      </c>
      <c r="E8">
        <v>2321.86</v>
      </c>
      <c r="F8">
        <v>3560.5266666666698</v>
      </c>
      <c r="G8">
        <v>4896.1400000000003</v>
      </c>
      <c r="H8">
        <v>6593.40333333333</v>
      </c>
      <c r="I8">
        <v>6593.40333333333</v>
      </c>
      <c r="J8">
        <v>8261.4366666666701</v>
      </c>
      <c r="K8">
        <v>8261.4366666666701</v>
      </c>
      <c r="L8">
        <v>9323.3566666666702</v>
      </c>
      <c r="M8">
        <v>9323.3566666666702</v>
      </c>
      <c r="N8">
        <v>9910.52</v>
      </c>
      <c r="O8">
        <v>9910.52</v>
      </c>
      <c r="P8">
        <v>11585.51</v>
      </c>
      <c r="Q8">
        <v>11585.51</v>
      </c>
      <c r="R8">
        <v>13451.81</v>
      </c>
      <c r="S8">
        <v>13451.81</v>
      </c>
      <c r="T8">
        <v>13857.41</v>
      </c>
      <c r="U8">
        <v>13857.41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FC8F3-389C-4C2B-9E34-7F6FEC19E845}">
  <dimension ref="A1:U8"/>
  <sheetViews>
    <sheetView workbookViewId="0">
      <selection activeCell="R23" sqref="R23"/>
    </sheetView>
  </sheetViews>
  <sheetFormatPr defaultRowHeight="15" x14ac:dyDescent="0.25"/>
  <cols>
    <col min="1" max="1" width="30" bestFit="1" customWidth="1"/>
  </cols>
  <sheetData>
    <row r="1" spans="1:21" x14ac:dyDescent="0.25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x14ac:dyDescent="0.25">
      <c r="A2" t="str">
        <f>EE!$A2</f>
        <v>No Restrictions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</row>
    <row r="3" spans="1:21" x14ac:dyDescent="0.25">
      <c r="A3" t="str">
        <f>EE!$A3</f>
        <v>No RECs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x14ac:dyDescent="0.25">
      <c r="A4" t="str">
        <f>EE!$A4</f>
        <v>With RECs, Needs Only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x14ac:dyDescent="0.25">
      <c r="A5" t="str">
        <f>EE!$A5</f>
        <v>No RECs, plus 500 after 2028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x14ac:dyDescent="0.25">
      <c r="A6" t="str">
        <f>EE!$A6</f>
        <v>No RECs, minus 500 after 2028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x14ac:dyDescent="0.25">
      <c r="A7" t="str">
        <f>EE!$A7</f>
        <v>No RECs, DR Rebin</v>
      </c>
      <c r="B7" s="1">
        <v>60</v>
      </c>
      <c r="C7" s="1">
        <v>120</v>
      </c>
      <c r="D7" s="1">
        <v>180</v>
      </c>
      <c r="E7" s="1">
        <v>240</v>
      </c>
      <c r="F7" s="1">
        <v>300</v>
      </c>
      <c r="G7" s="1">
        <v>300</v>
      </c>
      <c r="H7" s="1">
        <v>300</v>
      </c>
      <c r="I7" s="1">
        <v>300</v>
      </c>
      <c r="J7" s="1">
        <v>300</v>
      </c>
      <c r="K7" s="1">
        <v>300</v>
      </c>
      <c r="L7" s="1">
        <v>300</v>
      </c>
      <c r="M7" s="1">
        <v>300</v>
      </c>
      <c r="N7" s="1">
        <v>300</v>
      </c>
      <c r="O7" s="1">
        <v>300</v>
      </c>
      <c r="P7" s="1">
        <v>300</v>
      </c>
      <c r="Q7" s="1">
        <v>300</v>
      </c>
      <c r="R7" s="1">
        <v>300</v>
      </c>
      <c r="S7" s="1">
        <v>300</v>
      </c>
      <c r="T7" s="1">
        <v>300</v>
      </c>
      <c r="U7" s="1">
        <v>300</v>
      </c>
    </row>
    <row r="8" spans="1:21" x14ac:dyDescent="0.25">
      <c r="A8" t="str">
        <f>EE!$A8</f>
        <v>Baseline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B9329-A6F2-4118-9252-200C76C7311A}">
  <dimension ref="A1:U8"/>
  <sheetViews>
    <sheetView workbookViewId="0">
      <selection activeCell="Q23" sqref="Q23"/>
    </sheetView>
  </sheetViews>
  <sheetFormatPr defaultRowHeight="15" x14ac:dyDescent="0.25"/>
  <cols>
    <col min="1" max="1" width="26.7109375" bestFit="1" customWidth="1"/>
  </cols>
  <sheetData>
    <row r="1" spans="1:21" x14ac:dyDescent="0.25">
      <c r="B1" s="1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</row>
    <row r="2" spans="1:21" x14ac:dyDescent="0.25">
      <c r="A2" t="str">
        <f>EE!$A2</f>
        <v>No Restrictions</v>
      </c>
      <c r="B2" s="1">
        <v>10.619199720461999</v>
      </c>
      <c r="C2" s="1">
        <v>19.3532534895064</v>
      </c>
      <c r="D2" s="1">
        <v>21.384048626249999</v>
      </c>
      <c r="E2" s="1">
        <v>20.5946171353905</v>
      </c>
      <c r="F2" s="1">
        <v>26.621778400061402</v>
      </c>
      <c r="G2" s="1">
        <v>27.179049220513999</v>
      </c>
      <c r="H2" s="1">
        <v>34.817467558643003</v>
      </c>
      <c r="I2" s="1">
        <v>36.402839744636303</v>
      </c>
      <c r="J2" s="1">
        <v>31.745536018666801</v>
      </c>
      <c r="K2" s="1">
        <v>27.624345692644301</v>
      </c>
      <c r="L2" s="1">
        <v>95.693857070054193</v>
      </c>
      <c r="M2" s="1">
        <v>107.155329900881</v>
      </c>
      <c r="N2" s="1">
        <v>125.261440576653</v>
      </c>
      <c r="O2" s="1">
        <v>140.618401711442</v>
      </c>
      <c r="P2" s="1">
        <v>125.88535381521601</v>
      </c>
      <c r="Q2" s="1">
        <v>115.649674905466</v>
      </c>
      <c r="R2" s="1">
        <v>104.73420918572999</v>
      </c>
      <c r="S2" s="1">
        <v>110.739679776187</v>
      </c>
      <c r="T2" s="1">
        <v>111.281506436594</v>
      </c>
      <c r="U2" s="1">
        <v>132.797292702996</v>
      </c>
    </row>
    <row r="3" spans="1:21" x14ac:dyDescent="0.25">
      <c r="A3" t="str">
        <f>EE!$A3</f>
        <v>No RECs</v>
      </c>
      <c r="B3" s="1">
        <v>15.236494883309399</v>
      </c>
      <c r="C3" s="1">
        <v>15.8440393350559</v>
      </c>
      <c r="D3" s="1">
        <v>15.3317605188908</v>
      </c>
      <c r="E3" s="1">
        <v>15.720720008690099</v>
      </c>
      <c r="F3" s="1">
        <v>16.575398080549501</v>
      </c>
      <c r="G3" s="1">
        <v>17.712332850626002</v>
      </c>
      <c r="H3" s="1">
        <v>17.123130629435</v>
      </c>
      <c r="I3" s="1">
        <v>18.172950209563801</v>
      </c>
      <c r="J3" s="1">
        <v>18.230921413576201</v>
      </c>
      <c r="K3" s="1">
        <v>17.712601391000799</v>
      </c>
      <c r="L3" s="1">
        <v>17.368309939934299</v>
      </c>
      <c r="M3" s="1">
        <v>18.0506366858592</v>
      </c>
      <c r="N3" s="1">
        <v>19.523229399302501</v>
      </c>
      <c r="O3" s="1">
        <v>19.981604263807998</v>
      </c>
      <c r="P3" s="1">
        <v>19.552808288229802</v>
      </c>
      <c r="Q3" s="1">
        <v>19.596580170868599</v>
      </c>
      <c r="R3" s="1">
        <v>19.475964220463101</v>
      </c>
      <c r="S3" s="1">
        <v>20.379375554296001</v>
      </c>
      <c r="T3" s="1">
        <v>20.424879540917299</v>
      </c>
      <c r="U3" s="1">
        <v>23.986838180071501</v>
      </c>
    </row>
    <row r="4" spans="1:21" x14ac:dyDescent="0.25">
      <c r="A4" t="str">
        <f>EE!$A4</f>
        <v>With RECs, Needs Only</v>
      </c>
      <c r="B4" s="1">
        <v>10.6185049453297</v>
      </c>
      <c r="C4" s="1">
        <v>19.3505529873648</v>
      </c>
      <c r="D4" s="1">
        <v>21.3501146668725</v>
      </c>
      <c r="E4" s="1">
        <v>20.5946171353905</v>
      </c>
      <c r="F4" s="1">
        <v>20.829227525787701</v>
      </c>
      <c r="G4" s="1">
        <v>40.539039194038402</v>
      </c>
      <c r="H4" s="1">
        <v>39.023549801765</v>
      </c>
      <c r="I4" s="1">
        <v>39.683962431241198</v>
      </c>
      <c r="J4" s="1">
        <v>87.180935983029102</v>
      </c>
      <c r="K4" s="1">
        <v>85.669764254144596</v>
      </c>
      <c r="L4" s="1">
        <v>125.259593307667</v>
      </c>
      <c r="M4" s="1">
        <v>140.30100454642701</v>
      </c>
      <c r="N4" s="1">
        <v>142.243024137866</v>
      </c>
      <c r="O4" s="1">
        <v>151.55929864247199</v>
      </c>
      <c r="P4" s="1">
        <v>137.45640667152</v>
      </c>
      <c r="Q4" s="1">
        <v>124.92018221473801</v>
      </c>
      <c r="R4" s="1">
        <v>114.43415448269199</v>
      </c>
      <c r="S4" s="1">
        <v>121.684106222549</v>
      </c>
      <c r="T4" s="1">
        <v>121.312004929287</v>
      </c>
      <c r="U4" s="1">
        <v>143.14778505261401</v>
      </c>
    </row>
    <row r="5" spans="1:21" x14ac:dyDescent="0.25">
      <c r="A5" t="str">
        <f>EE!$A5</f>
        <v>No RECs, plus 500 after 2028</v>
      </c>
      <c r="B5" s="1">
        <v>15.236494883309399</v>
      </c>
      <c r="C5" s="1">
        <v>15.8440393350559</v>
      </c>
      <c r="D5" s="1">
        <v>22.598962477208499</v>
      </c>
      <c r="E5" s="1">
        <v>23.931253330416201</v>
      </c>
      <c r="F5" s="1">
        <v>31.502858328304999</v>
      </c>
      <c r="G5" s="1">
        <v>35.0065835033121</v>
      </c>
      <c r="H5" s="1">
        <v>64.771311961127594</v>
      </c>
      <c r="I5" s="1">
        <v>71.782596251006794</v>
      </c>
      <c r="J5" s="1">
        <v>82.888748066366503</v>
      </c>
      <c r="K5" s="1">
        <v>82.9362457500076</v>
      </c>
      <c r="L5" s="1">
        <v>96.389804513080506</v>
      </c>
      <c r="M5" s="1">
        <v>109.178774939912</v>
      </c>
      <c r="N5" s="1">
        <v>110.04467102553799</v>
      </c>
      <c r="O5" s="1">
        <v>113.13281868479</v>
      </c>
      <c r="P5" s="1">
        <v>112.81427287768</v>
      </c>
      <c r="Q5" s="1">
        <v>107.829139702376</v>
      </c>
      <c r="R5" s="1">
        <v>106.734027734779</v>
      </c>
      <c r="S5" s="1">
        <v>113.43069502754</v>
      </c>
      <c r="T5" s="1">
        <v>114.64832952721299</v>
      </c>
      <c r="U5" s="1">
        <v>133.72884374643101</v>
      </c>
    </row>
    <row r="6" spans="1:21" x14ac:dyDescent="0.25">
      <c r="A6" t="str">
        <f>EE!$A6</f>
        <v>No RECs, minus 500 after 2028</v>
      </c>
      <c r="B6" s="1">
        <v>15.236494883309399</v>
      </c>
      <c r="C6" s="1">
        <v>15.840897892522101</v>
      </c>
      <c r="D6" s="1">
        <v>15.3102144351795</v>
      </c>
      <c r="E6" s="1">
        <v>15.720054537082399</v>
      </c>
      <c r="F6" s="1">
        <v>16.5749447993914</v>
      </c>
      <c r="G6" s="1">
        <v>17.557699558269199</v>
      </c>
      <c r="H6" s="1">
        <v>17.119714315259699</v>
      </c>
      <c r="I6" s="1">
        <v>19.1045524025335</v>
      </c>
      <c r="J6" s="1">
        <v>18.927177811293799</v>
      </c>
      <c r="K6" s="1">
        <v>18.303318202056602</v>
      </c>
      <c r="L6" s="1">
        <v>17.852000189596499</v>
      </c>
      <c r="M6" s="1">
        <v>18.536080387168901</v>
      </c>
      <c r="N6" s="1">
        <v>19.4061995968753</v>
      </c>
      <c r="O6" s="1">
        <v>19.5156883822204</v>
      </c>
      <c r="P6" s="1">
        <v>18.996210137975702</v>
      </c>
      <c r="Q6" s="1">
        <v>19.280160300037199</v>
      </c>
      <c r="R6" s="1">
        <v>18.687829573613499</v>
      </c>
      <c r="S6" s="1">
        <v>19.410968137118498</v>
      </c>
      <c r="T6" s="1">
        <v>19.6805953985412</v>
      </c>
      <c r="U6" s="1">
        <v>22.122393576626301</v>
      </c>
    </row>
    <row r="7" spans="1:21" x14ac:dyDescent="0.25">
      <c r="A7" t="str">
        <f>EE!$A7</f>
        <v>No RECs, DR Rebin</v>
      </c>
      <c r="B7" s="1">
        <v>15.236494883309399</v>
      </c>
      <c r="C7" s="1">
        <v>15.8440393350559</v>
      </c>
      <c r="D7" s="1">
        <v>15.337402443929999</v>
      </c>
      <c r="E7" s="1">
        <v>15.731004216509</v>
      </c>
      <c r="F7" s="1">
        <v>16.575398080549501</v>
      </c>
      <c r="G7" s="1">
        <v>17.712332850626002</v>
      </c>
      <c r="H7" s="1">
        <v>17.123130629435</v>
      </c>
      <c r="I7" s="1">
        <v>18.199420172085802</v>
      </c>
      <c r="J7" s="1">
        <v>18.256520179008302</v>
      </c>
      <c r="K7" s="1">
        <v>17.712601391000799</v>
      </c>
      <c r="L7" s="1">
        <v>17.368309939934299</v>
      </c>
      <c r="M7" s="1">
        <v>18.076761079598199</v>
      </c>
      <c r="N7" s="1">
        <v>18.785784661204602</v>
      </c>
      <c r="O7" s="1">
        <v>18.7824677464071</v>
      </c>
      <c r="P7" s="1">
        <v>18.637876067349101</v>
      </c>
      <c r="Q7" s="1">
        <v>18.623976591812799</v>
      </c>
      <c r="R7" s="1">
        <v>18.6902209949934</v>
      </c>
      <c r="S7" s="1">
        <v>19.424657280671799</v>
      </c>
      <c r="T7" s="1">
        <v>19.595993158541798</v>
      </c>
      <c r="U7" s="1">
        <v>22.598523626737698</v>
      </c>
    </row>
    <row r="8" spans="1:21" x14ac:dyDescent="0.25">
      <c r="A8" t="str">
        <f>EE!$A8</f>
        <v>Baseline</v>
      </c>
      <c r="B8">
        <v>115.35734035855501</v>
      </c>
      <c r="C8">
        <v>241.47572262009399</v>
      </c>
      <c r="D8">
        <v>290.89496719602801</v>
      </c>
      <c r="E8">
        <v>339.48083039016899</v>
      </c>
      <c r="F8">
        <v>370.88480978318597</v>
      </c>
      <c r="G8">
        <v>413.68703106794197</v>
      </c>
      <c r="H8">
        <v>432.97581223444502</v>
      </c>
      <c r="I8">
        <v>437.55108546817598</v>
      </c>
      <c r="J8">
        <v>444.19578539118697</v>
      </c>
      <c r="K8">
        <v>422.888019783841</v>
      </c>
      <c r="L8">
        <v>468.50264418430299</v>
      </c>
      <c r="M8">
        <v>466.93393749965298</v>
      </c>
      <c r="N8">
        <v>443.96393170037999</v>
      </c>
      <c r="O8">
        <v>473.65279159111702</v>
      </c>
      <c r="P8">
        <v>591.28079172958098</v>
      </c>
      <c r="Q8">
        <v>621.09342994244298</v>
      </c>
      <c r="R8">
        <v>861.28798845393396</v>
      </c>
      <c r="S8">
        <v>1001.3542172055199</v>
      </c>
      <c r="T8">
        <v>1071.6012703071699</v>
      </c>
      <c r="U8">
        <v>1298.03027007063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EE</vt:lpstr>
      <vt:lpstr>Renewables</vt:lpstr>
      <vt:lpstr>DR</vt:lpstr>
      <vt:lpstr>Renewable Curtailment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AnalyticaUser</dc:creator>
  <cp:lastModifiedBy>Ben Kujala</cp:lastModifiedBy>
  <dcterms:created xsi:type="dcterms:W3CDTF">2015-06-05T18:17:20Z</dcterms:created>
  <dcterms:modified xsi:type="dcterms:W3CDTF">2021-09-04T18:08:41Z</dcterms:modified>
</cp:coreProperties>
</file>