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120" yWindow="75" windowWidth="20115" windowHeight="7995"/>
  </bookViews>
  <sheets>
    <sheet name="Market Penetration (Stock)" sheetId="1" r:id="rId1"/>
    <sheet name="Market Shares (Flow)" sheetId="2" r:id="rId2"/>
    <sheet name="Sheet4" sheetId="4" state="hidden" r:id="rId3"/>
  </sheets>
  <calcPr calcId="145621"/>
</workbook>
</file>

<file path=xl/calcChain.xml><?xml version="1.0" encoding="utf-8"?>
<calcChain xmlns="http://schemas.openxmlformats.org/spreadsheetml/2006/main">
  <c r="A25" i="2" l="1"/>
  <c r="A26" i="2" s="1"/>
  <c r="A27" i="2" s="1"/>
  <c r="A28" i="2" s="1"/>
  <c r="A29" i="2" s="1"/>
  <c r="A30" i="2" s="1"/>
  <c r="A31" i="2" s="1"/>
  <c r="A32" i="2" s="1"/>
  <c r="A33" i="2" s="1"/>
  <c r="A34" i="2" s="1"/>
  <c r="A35" i="2" s="1"/>
  <c r="A36" i="2" s="1"/>
  <c r="A37" i="2" s="1"/>
  <c r="A38" i="2" s="1"/>
  <c r="A39" i="2" s="1"/>
  <c r="A40" i="2" s="1"/>
</calcChain>
</file>

<file path=xl/comments1.xml><?xml version="1.0" encoding="utf-8"?>
<comments xmlns="http://schemas.openxmlformats.org/spreadsheetml/2006/main">
  <authors>
    <author>Christina Steinhoff</author>
  </authors>
  <commentList>
    <comment ref="E3" authorId="0">
      <text>
        <r>
          <rPr>
            <b/>
            <sz val="9"/>
            <color indexed="81"/>
            <rFont val="Tahoma"/>
            <family val="2"/>
          </rPr>
          <t>Christina Steinhoff:</t>
        </r>
        <r>
          <rPr>
            <sz val="9"/>
            <color indexed="81"/>
            <rFont val="Tahoma"/>
            <family val="2"/>
          </rPr>
          <t xml:space="preserve">
Note this might be overstating the SEM market penetration because most of the facilities just began piloting CEI with NEEA</t>
        </r>
      </text>
    </comment>
    <comment ref="F3" authorId="0">
      <text>
        <r>
          <rPr>
            <b/>
            <sz val="9"/>
            <color indexed="81"/>
            <rFont val="Tahoma"/>
            <family val="2"/>
          </rPr>
          <t>Christina Steinhoff:</t>
        </r>
        <r>
          <rPr>
            <sz val="9"/>
            <color indexed="81"/>
            <rFont val="Tahoma"/>
            <family val="2"/>
          </rPr>
          <t xml:space="preserve">
Stock- % of regional eve Fan horsepower</t>
        </r>
      </text>
    </comment>
    <comment ref="E7" authorId="0">
      <text>
        <r>
          <rPr>
            <b/>
            <sz val="9"/>
            <color indexed="81"/>
            <rFont val="Tahoma"/>
            <family val="2"/>
          </rPr>
          <t>Christina Steinhoff:</t>
        </r>
        <r>
          <rPr>
            <sz val="9"/>
            <color indexed="81"/>
            <rFont val="Tahoma"/>
            <family val="2"/>
          </rPr>
          <t xml:space="preserve">
Based on the survey of the market (New methodology)</t>
        </r>
      </text>
    </comment>
  </commentList>
</comments>
</file>

<file path=xl/comments2.xml><?xml version="1.0" encoding="utf-8"?>
<comments xmlns="http://schemas.openxmlformats.org/spreadsheetml/2006/main">
  <authors>
    <author>Christina Steinhoff</author>
  </authors>
  <commentList>
    <comment ref="C3" authorId="0">
      <text>
        <r>
          <rPr>
            <b/>
            <sz val="9"/>
            <color indexed="81"/>
            <rFont val="Tahoma"/>
            <family val="2"/>
          </rPr>
          <t>Christina Steinhoff:</t>
        </r>
        <r>
          <rPr>
            <sz val="9"/>
            <color indexed="81"/>
            <rFont val="Tahoma"/>
            <family val="2"/>
          </rPr>
          <t xml:space="preserve">
NEEA started splitting out MEFs in 2003</t>
        </r>
      </text>
    </comment>
    <comment ref="J3" authorId="0">
      <text>
        <r>
          <rPr>
            <b/>
            <sz val="9"/>
            <color indexed="81"/>
            <rFont val="Tahoma"/>
            <family val="2"/>
          </rPr>
          <t>Christina Steinhoff:</t>
        </r>
        <r>
          <rPr>
            <sz val="9"/>
            <color indexed="81"/>
            <rFont val="Tahoma"/>
            <family val="2"/>
          </rPr>
          <t xml:space="preserve">
no data available</t>
        </r>
      </text>
    </comment>
    <comment ref="Q3" authorId="0">
      <text>
        <r>
          <rPr>
            <b/>
            <sz val="9"/>
            <color indexed="81"/>
            <rFont val="Tahoma"/>
            <charset val="1"/>
          </rPr>
          <t>Christina Steinhoff:</t>
        </r>
        <r>
          <rPr>
            <sz val="9"/>
            <color indexed="81"/>
            <rFont val="Tahoma"/>
            <charset val="1"/>
          </rPr>
          <t xml:space="preserve">
The practice develop in 2003. The Green Motor Practices Group formed in 2006 </t>
        </r>
      </text>
    </comment>
    <comment ref="V3" authorId="0">
      <text>
        <r>
          <rPr>
            <b/>
            <sz val="9"/>
            <color indexed="81"/>
            <rFont val="Tahoma"/>
            <family val="2"/>
          </rPr>
          <t>Christina Steinhoff:</t>
        </r>
        <r>
          <rPr>
            <sz val="9"/>
            <color indexed="81"/>
            <rFont val="Tahoma"/>
            <family val="2"/>
          </rPr>
          <t xml:space="preserve">
NEEA did not start splitting the savings out by tier until 2010</t>
        </r>
      </text>
    </comment>
    <comment ref="W3" authorId="0">
      <text>
        <r>
          <rPr>
            <b/>
            <sz val="9"/>
            <color indexed="81"/>
            <rFont val="Tahoma"/>
            <family val="2"/>
          </rPr>
          <t>Christina Steinhoff:</t>
        </r>
        <r>
          <rPr>
            <sz val="9"/>
            <color indexed="81"/>
            <rFont val="Tahoma"/>
            <family val="2"/>
          </rPr>
          <t xml:space="preserve">
Percent of sales</t>
        </r>
      </text>
    </comment>
    <comment ref="X3" authorId="0">
      <text>
        <r>
          <rPr>
            <b/>
            <sz val="9"/>
            <color indexed="81"/>
            <rFont val="Tahoma"/>
            <family val="2"/>
          </rPr>
          <t>Christina Steinhoff:</t>
        </r>
        <r>
          <rPr>
            <sz val="9"/>
            <color indexed="81"/>
            <rFont val="Tahoma"/>
            <family val="2"/>
          </rPr>
          <t xml:space="preserve">
2007-2010 are rough estimates based on some  market and local program data.</t>
        </r>
      </text>
    </comment>
    <comment ref="J7" authorId="0">
      <text>
        <r>
          <rPr>
            <b/>
            <sz val="9"/>
            <color indexed="81"/>
            <rFont val="Tahoma"/>
            <family val="2"/>
          </rPr>
          <t>Christina Steinhoff:</t>
        </r>
        <r>
          <rPr>
            <sz val="9"/>
            <color indexed="81"/>
            <rFont val="Tahoma"/>
            <family val="2"/>
          </rPr>
          <t xml:space="preserve">
Based on actual motor shipments data</t>
        </r>
      </text>
    </comment>
    <comment ref="J12" authorId="0">
      <text>
        <r>
          <rPr>
            <b/>
            <sz val="9"/>
            <color indexed="81"/>
            <rFont val="Tahoma"/>
            <family val="2"/>
          </rPr>
          <t>Christina Steinhoff:</t>
        </r>
        <r>
          <rPr>
            <sz val="9"/>
            <color indexed="81"/>
            <rFont val="Tahoma"/>
            <family val="2"/>
          </rPr>
          <t xml:space="preserve">
Estimated.  Ramp rate based on the date federal standard going into effect.</t>
        </r>
      </text>
    </comment>
    <comment ref="F15" authorId="0">
      <text>
        <r>
          <rPr>
            <b/>
            <sz val="9"/>
            <color indexed="81"/>
            <rFont val="Tahoma"/>
            <family val="2"/>
          </rPr>
          <t>Christina Steinhoff:</t>
        </r>
        <r>
          <rPr>
            <sz val="9"/>
            <color indexed="81"/>
            <rFont val="Tahoma"/>
            <family val="2"/>
          </rPr>
          <t xml:space="preserve">
Change in Survey methodology</t>
        </r>
      </text>
    </comment>
    <comment ref="J28" authorId="0">
      <text>
        <r>
          <rPr>
            <b/>
            <sz val="9"/>
            <color indexed="81"/>
            <rFont val="Tahoma"/>
            <family val="2"/>
          </rPr>
          <t>Christina Steinhoff:</t>
        </r>
        <r>
          <rPr>
            <sz val="9"/>
            <color indexed="81"/>
            <rFont val="Tahoma"/>
            <family val="2"/>
          </rPr>
          <t xml:space="preserve">
The product was introduced in 2001.</t>
        </r>
      </text>
    </comment>
    <comment ref="Q30" authorId="0">
      <text>
        <r>
          <rPr>
            <b/>
            <sz val="9"/>
            <color indexed="81"/>
            <rFont val="Tahoma"/>
            <charset val="1"/>
          </rPr>
          <t>Christina Steinhoff:</t>
        </r>
        <r>
          <rPr>
            <sz val="9"/>
            <color indexed="81"/>
            <rFont val="Tahoma"/>
            <charset val="1"/>
          </rPr>
          <t xml:space="preserve">
The practice develop in 2003. The Green Motor Practices Group formed in 2006 </t>
        </r>
      </text>
    </comment>
    <comment ref="X34" authorId="0">
      <text>
        <r>
          <rPr>
            <b/>
            <sz val="9"/>
            <color indexed="81"/>
            <rFont val="Tahoma"/>
            <family val="2"/>
          </rPr>
          <t>Christina Steinhoff:</t>
        </r>
        <r>
          <rPr>
            <sz val="9"/>
            <color indexed="81"/>
            <rFont val="Tahoma"/>
            <family val="2"/>
          </rPr>
          <t xml:space="preserve">
2007-2010 are rough estimates based on some  market and local program data.</t>
        </r>
      </text>
    </comment>
    <comment ref="Y35" authorId="0">
      <text>
        <r>
          <rPr>
            <b/>
            <sz val="9"/>
            <color indexed="81"/>
            <rFont val="Tahoma"/>
            <family val="2"/>
          </rPr>
          <t>Christina Steinhoff:</t>
        </r>
        <r>
          <rPr>
            <sz val="9"/>
            <color indexed="81"/>
            <rFont val="Tahoma"/>
            <family val="2"/>
          </rPr>
          <t xml:space="preserve">
2008 is based on Sept.-Dec data</t>
        </r>
      </text>
    </comment>
    <comment ref="Z35" authorId="0">
      <text>
        <r>
          <rPr>
            <b/>
            <sz val="9"/>
            <color indexed="81"/>
            <rFont val="Tahoma"/>
            <family val="2"/>
          </rPr>
          <t>Christina Steinhoff:</t>
        </r>
        <r>
          <rPr>
            <sz val="9"/>
            <color indexed="81"/>
            <rFont val="Tahoma"/>
            <family val="2"/>
          </rPr>
          <t xml:space="preserve">
2008 is based on Sept.-Dec data</t>
        </r>
      </text>
    </comment>
    <comment ref="V37" authorId="0">
      <text>
        <r>
          <rPr>
            <b/>
            <sz val="9"/>
            <color indexed="81"/>
            <rFont val="Tahoma"/>
            <family val="2"/>
          </rPr>
          <t>Christina Steinhoff:</t>
        </r>
        <r>
          <rPr>
            <sz val="9"/>
            <color indexed="81"/>
            <rFont val="Tahoma"/>
            <family val="2"/>
          </rPr>
          <t xml:space="preserve">
NEEA did not start splitting the savings out by tier until 2010</t>
        </r>
      </text>
    </comment>
  </commentList>
</comments>
</file>

<file path=xl/sharedStrings.xml><?xml version="1.0" encoding="utf-8"?>
<sst xmlns="http://schemas.openxmlformats.org/spreadsheetml/2006/main" count="337" uniqueCount="74">
  <si>
    <t>Building Operator Certification</t>
  </si>
  <si>
    <t>Ductless Heat Pumps</t>
  </si>
  <si>
    <t xml:space="preserve">Food Processors </t>
  </si>
  <si>
    <t>Evap Fan</t>
  </si>
  <si>
    <t>Year</t>
  </si>
  <si>
    <t>BOC</t>
  </si>
  <si>
    <t>With BOC Expansion</t>
  </si>
  <si>
    <t>Installed in Existing Homes with Zonal Heating Systems</t>
  </si>
  <si>
    <t>Strategic Energy Management</t>
  </si>
  <si>
    <t>Evap Fan VFD- Controlled Atmosphere and Cold Storage</t>
  </si>
  <si>
    <t/>
  </si>
  <si>
    <t>Clothes Washers</t>
  </si>
  <si>
    <t>Commercial Buildings</t>
  </si>
  <si>
    <t>Commercial Desktop Computers</t>
  </si>
  <si>
    <t>Dishwashers</t>
  </si>
  <si>
    <t>Heat Pump Water Heaters</t>
  </si>
  <si>
    <t>Refrigerators</t>
  </si>
  <si>
    <t>Residential Lighting</t>
  </si>
  <si>
    <t>Residential Televisions</t>
  </si>
  <si>
    <t>Windows</t>
  </si>
  <si>
    <t>Year NEEA Started Tracking</t>
  </si>
  <si>
    <t>Clothes Washers (MEF 1.26-1.41)</t>
  </si>
  <si>
    <t>Clothes Washers (MEF 1.42-1.71)</t>
  </si>
  <si>
    <t>Clothes Washers (MEF 1.72-1.99)</t>
  </si>
  <si>
    <t>Clothes Washers (MEF 2.0-2.19)</t>
  </si>
  <si>
    <t>Commissioning Commercial Buildings</t>
  </si>
  <si>
    <t>Commercial Desktop Power Supplies (80 Plus)</t>
  </si>
  <si>
    <t>Commercial Desktop Power Supplies (ENERGY STAR 5.0)</t>
  </si>
  <si>
    <t>Dishwashers (Energy Factor 52)</t>
  </si>
  <si>
    <t>Drive Power Efficient Motor Rewinds</t>
  </si>
  <si>
    <t>Tier 1 Heat Pump Water Heaters  (&lt;=55 gallons)</t>
  </si>
  <si>
    <t>Tier 1 Heat Pump Water Heaters  (&gt;55 gallons)</t>
  </si>
  <si>
    <t>Tier 2 Heat Pump Water Heaters  (&gt;55 gallons)</t>
  </si>
  <si>
    <t>Refrigerators (ENERGY STAR 2003)</t>
  </si>
  <si>
    <t>Refrigerators (ENERGY STAR 2008)</t>
  </si>
  <si>
    <t>Residential Bulbs General Purpose (CFLs )</t>
  </si>
  <si>
    <t>Residential Bulbs Specialty (CFLs )</t>
  </si>
  <si>
    <t>ENERGY STAR 3.0 +30%</t>
  </si>
  <si>
    <t>Televisions (ENERGY STAR 4.1)</t>
  </si>
  <si>
    <t>Televisions (ENERGY STAR 5.3)</t>
  </si>
  <si>
    <t>Televisions (ENERGY STAR 5.3 +20%)</t>
  </si>
  <si>
    <t>Televisions (ENERGY STAR 5.3 +35%)</t>
  </si>
  <si>
    <t>Televisions (ENERGY STAR 6.2 +20%)</t>
  </si>
  <si>
    <t>Televisions (ME 2013 or Better)</t>
  </si>
  <si>
    <t>U-0.35 Shipments (New and Existing Homes)</t>
  </si>
  <si>
    <t>NA</t>
  </si>
  <si>
    <t>All HP</t>
  </si>
  <si>
    <t>1-5 HP</t>
  </si>
  <si>
    <t>6-20 HP</t>
  </si>
  <si>
    <t>21-50 HP</t>
  </si>
  <si>
    <t>51-100 HP</t>
  </si>
  <si>
    <t>101-200 HP</t>
  </si>
  <si>
    <t>201-500 HP</t>
  </si>
  <si>
    <t>NEMA Premium Motor Shipments Market Share</t>
  </si>
  <si>
    <t>Partial market data</t>
  </si>
  <si>
    <t>Partial Market Data</t>
  </si>
  <si>
    <t>Partial Market Data- less comprehensive</t>
  </si>
  <si>
    <t>Comprehensive</t>
  </si>
  <si>
    <t>We believe we receive most of the market sales data for HPWHs.</t>
  </si>
  <si>
    <t>From 2008-2010, we relied on ENERGY STAR and research by Navigant. In 2010-2013, we switched to D&amp;R data we got through Bonneville. I believe D&amp;R extrapolated the market shares for the current ENERGY STAR specification based information from a few stores in the Northwest. We currently assume that the 2003 ENERGY STAR specification matches the 2008 ENERGY STAR specification because we do not have better data.</t>
  </si>
  <si>
    <t xml:space="preserve">We believe we have full category data for televisions. </t>
  </si>
  <si>
    <t xml:space="preserve">The market shares came from third-party research including interviews with manufacture, retailers, wholesalers, distributors and builders. </t>
  </si>
  <si>
    <t xml:space="preserve">We allocate manufacturer and distributor shipment data to housing types based on installer surveys that we update regularly. </t>
  </si>
  <si>
    <t xml:space="preserve">We collect sales data from a large percentage of the retailers in the region. We use that data to extrapolate a market share to the Northwest. However, we based the 2008-2009 market share for specialty CFLs on a relatively smaller dataset because the region was just starting to distinguish the bulb types. </t>
  </si>
  <si>
    <t xml:space="preserve">From 2008-2010, we relied on ENERGY STAR and our Local Programs survey to estimate the market shares for the different tiers. Energy Star does not track market share by MEF. We assumed that Tiers 1-2 reached 100% market based on the federal standard and, for tier 2, research by Navigant. In 2010-2013, we switched to D&amp;R International's data we got through Bonneville. I believe D&amp;R extrapolated the market shares by MEF based information from a few stores in the Northwest. </t>
  </si>
  <si>
    <t>Third party provided the market share estimates through LTMTs. We assume that the maximum market share is 95%.</t>
  </si>
  <si>
    <t>Until 2011, the estimates have been based on market actor's perception of commissioning activities; For 2012-2013, we collected commissioning square footage from firms (partial market data) to estimate market penetration.</t>
  </si>
  <si>
    <t>From 2005 to 2009, 80+/Energy Star PC shipments in the Northwest came from the manufacturers (partial data).  We estimated the market size using the national PC shipment data and the share of PNW employment. Starting in 2010, we switched to using the national Energy Star market penetration by purchasing data from IDC.  We do not have have information on 80+, we conservatively assume the market penetration is the same as Energy Star's market penetration.</t>
  </si>
  <si>
    <t>From 2005-2009, NEMA collected the state level shipments from the manufacturers.  Navigant extrapolated to estimate OEM/missing manufacturers. NEMA stopped collecting this information once the federal standard took place (2010), and we assumed 100% adoption by 2012.</t>
  </si>
  <si>
    <t>In 2009, we surveyed motor service centers to understand their perception of efficient motor rewind.  Then in 2013, we collected actual efficient and non-efficient motor rewinds data from motor service centers who were willing to provide data and arrived at 20% (weighted by horsepower).</t>
  </si>
  <si>
    <t>Navigant's survey of the market and extrapolation.</t>
  </si>
  <si>
    <t>Partial Market</t>
  </si>
  <si>
    <t xml:space="preserve">NEEC tracks certifications by person and year certified/renewed/retired. However, the market size is based on a survey from Research Into Action (RIA).  RIA  did a survey few years ago and came up with an average number of operators per square feet of building and applied this ratio to total estimated existing sq of building.
We kept the floor area fixed over time.
</t>
  </si>
  <si>
    <t>From 2006-2007, the estimate is based on the share of annual load of CEI cohort relative to the estimated the target market energy.  In 2010, NEEA surveyed and found 1 in 3 plants meet the minimum threshold of the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</si>
</sst>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mbria"/>
      <family val="1"/>
      <scheme val="major"/>
    </font>
    <font>
      <sz val="11"/>
      <color theme="1" tint="0.499984740745262"/>
      <name val="Cambria"/>
      <family val="1"/>
      <scheme val="major"/>
    </font>
    <font>
      <b/>
      <sz val="9"/>
      <color indexed="81"/>
      <name val="Tahoma"/>
      <family val="2"/>
    </font>
    <font>
      <sz val="9"/>
      <color indexed="81"/>
      <name val="Tahoma"/>
      <family val="2"/>
    </font>
    <font>
      <sz val="10"/>
      <color theme="1" tint="0.499984740745262"/>
      <name val="Cambria"/>
      <family val="1"/>
      <scheme val="major"/>
    </font>
    <font>
      <sz val="10"/>
      <color theme="1"/>
      <name val="Calibri"/>
      <family val="2"/>
      <scheme val="minor"/>
    </font>
    <font>
      <sz val="9"/>
      <color indexed="81"/>
      <name val="Tahoma"/>
      <charset val="1"/>
    </font>
    <font>
      <b/>
      <sz val="9"/>
      <color indexed="81"/>
      <name val="Tahoma"/>
      <charset val="1"/>
    </font>
    <font>
      <b/>
      <sz val="11"/>
      <color theme="3"/>
      <name val="Calibri"/>
      <family val="2"/>
      <scheme val="minor"/>
    </font>
    <font>
      <sz val="11"/>
      <color theme="1" tint="0.499984740745262"/>
      <name val="Calibri"/>
      <family val="2"/>
      <scheme val="minor"/>
    </font>
    <font>
      <b/>
      <sz val="11"/>
      <color theme="5"/>
      <name val="Calibri"/>
      <family val="2"/>
      <scheme val="minor"/>
    </font>
    <font>
      <sz val="10"/>
      <color theme="1" tint="0.34998626667073579"/>
      <name val="Calibri"/>
      <family val="2"/>
      <scheme val="minor"/>
    </font>
    <font>
      <sz val="10"/>
      <color theme="1" tint="0.499984740745262"/>
      <name val="Calibri"/>
      <family val="2"/>
      <scheme val="minor"/>
    </font>
    <font>
      <sz val="11"/>
      <color theme="0" tint="-0.499984740745262"/>
      <name val="Calibri"/>
      <family val="2"/>
      <scheme val="minor"/>
    </font>
    <font>
      <sz val="11"/>
      <color theme="5"/>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4.9989318521683403E-2"/>
        <bgColor indexed="64"/>
      </patternFill>
    </fill>
  </fills>
  <borders count="2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hair">
        <color theme="0" tint="-0.14996795556505021"/>
      </bottom>
      <diagonal/>
    </border>
    <border>
      <left/>
      <right style="medium">
        <color indexed="64"/>
      </right>
      <top style="double">
        <color indexed="64"/>
      </top>
      <bottom style="hair">
        <color theme="0" tint="-0.14996795556505021"/>
      </bottom>
      <diagonal/>
    </border>
    <border>
      <left style="medium">
        <color indexed="64"/>
      </left>
      <right style="medium">
        <color indexed="64"/>
      </right>
      <top style="double">
        <color indexed="64"/>
      </top>
      <bottom style="hair">
        <color theme="0" tint="-0.14996795556505021"/>
      </bottom>
      <diagonal/>
    </border>
    <border>
      <left style="medium">
        <color indexed="64"/>
      </left>
      <right/>
      <top/>
      <bottom style="hair">
        <color theme="0" tint="-0.14996795556505021"/>
      </bottom>
      <diagonal/>
    </border>
    <border>
      <left/>
      <right style="medium">
        <color indexed="64"/>
      </right>
      <top/>
      <bottom style="hair">
        <color theme="0" tint="-0.14996795556505021"/>
      </bottom>
      <diagonal/>
    </border>
    <border>
      <left style="medium">
        <color indexed="64"/>
      </left>
      <right style="medium">
        <color indexed="64"/>
      </right>
      <top/>
      <bottom style="hair">
        <color theme="0" tint="-0.14996795556505021"/>
      </bottom>
      <diagonal/>
    </border>
    <border>
      <left style="medium">
        <color indexed="64"/>
      </left>
      <right/>
      <top style="hair">
        <color theme="0" tint="-0.14996795556505021"/>
      </top>
      <bottom style="medium">
        <color indexed="64"/>
      </bottom>
      <diagonal/>
    </border>
    <border>
      <left/>
      <right style="medium">
        <color indexed="64"/>
      </right>
      <top style="hair">
        <color theme="0" tint="-0.14996795556505021"/>
      </top>
      <bottom style="medium">
        <color indexed="64"/>
      </bottom>
      <diagonal/>
    </border>
    <border>
      <left style="medium">
        <color indexed="64"/>
      </left>
      <right style="medium">
        <color indexed="64"/>
      </right>
      <top style="hair">
        <color theme="0" tint="-0.14996795556505021"/>
      </top>
      <bottom style="medium">
        <color indexed="64"/>
      </bottom>
      <diagonal/>
    </border>
    <border>
      <left style="medium">
        <color indexed="64"/>
      </left>
      <right/>
      <top style="medium">
        <color indexed="64"/>
      </top>
      <bottom style="hair">
        <color theme="0" tint="-0.14996795556505021"/>
      </bottom>
      <diagonal/>
    </border>
    <border>
      <left/>
      <right style="medium">
        <color indexed="64"/>
      </right>
      <top style="medium">
        <color indexed="64"/>
      </top>
      <bottom style="hair">
        <color theme="0" tint="-0.14996795556505021"/>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double">
        <color indexed="64"/>
      </bottom>
      <diagonal/>
    </border>
    <border>
      <left/>
      <right/>
      <top/>
      <bottom style="hair">
        <color theme="0" tint="-0.14996795556505021"/>
      </bottom>
      <diagonal/>
    </border>
    <border>
      <left style="medium">
        <color indexed="64"/>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medium">
        <color indexed="64"/>
      </right>
      <top style="hair">
        <color theme="0" tint="-0.14996795556505021"/>
      </top>
      <bottom style="hair">
        <color theme="0" tint="-0.14996795556505021"/>
      </bottom>
      <diagonal/>
    </border>
    <border>
      <left style="medium">
        <color indexed="64"/>
      </left>
      <right style="medium">
        <color indexed="64"/>
      </right>
      <top style="hair">
        <color theme="0" tint="-0.14996795556505021"/>
      </top>
      <bottom style="hair">
        <color theme="0" tint="-0.14996795556505021"/>
      </bottom>
      <diagonal/>
    </border>
    <border>
      <left/>
      <right/>
      <top style="hair">
        <color theme="0" tint="-0.14996795556505021"/>
      </top>
      <bottom style="medium">
        <color indexed="64"/>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0" fillId="2" borderId="0" xfId="0" applyFill="1"/>
    <xf numFmtId="0" fontId="0" fillId="0" borderId="0" xfId="0" applyAlignment="1">
      <alignment wrapText="1"/>
    </xf>
    <xf numFmtId="0" fontId="3" fillId="3" borderId="1" xfId="0" applyFont="1" applyFill="1" applyBorder="1" applyAlignment="1">
      <alignment wrapText="1"/>
    </xf>
    <xf numFmtId="0" fontId="3" fillId="3" borderId="3" xfId="0" applyFont="1" applyFill="1" applyBorder="1" applyAlignment="1">
      <alignment wrapText="1"/>
    </xf>
    <xf numFmtId="0" fontId="4" fillId="4" borderId="0" xfId="0" applyFont="1" applyFill="1"/>
    <xf numFmtId="0" fontId="4" fillId="4" borderId="4"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9" fontId="0" fillId="2" borderId="7" xfId="1" applyFont="1" applyFill="1" applyBorder="1"/>
    <xf numFmtId="9" fontId="0" fillId="2" borderId="8" xfId="1" applyFont="1" applyFill="1" applyBorder="1"/>
    <xf numFmtId="9" fontId="0" fillId="2" borderId="9" xfId="1" applyFont="1" applyFill="1" applyBorder="1"/>
    <xf numFmtId="9" fontId="0" fillId="2" borderId="10" xfId="1" applyFont="1" applyFill="1" applyBorder="1"/>
    <xf numFmtId="9" fontId="0" fillId="2" borderId="11" xfId="1" applyFont="1" applyFill="1" applyBorder="1"/>
    <xf numFmtId="9" fontId="0" fillId="2" borderId="12" xfId="1" applyFont="1" applyFill="1" applyBorder="1"/>
    <xf numFmtId="9" fontId="0" fillId="2" borderId="13" xfId="1" applyFont="1" applyFill="1" applyBorder="1"/>
    <xf numFmtId="9" fontId="0" fillId="2" borderId="14" xfId="1" applyFont="1" applyFill="1" applyBorder="1"/>
    <xf numFmtId="9" fontId="0" fillId="2" borderId="15" xfId="1" applyFont="1" applyFill="1" applyBorder="1"/>
    <xf numFmtId="9" fontId="0" fillId="2" borderId="16" xfId="1" applyFont="1" applyFill="1" applyBorder="1"/>
    <xf numFmtId="9" fontId="0" fillId="2" borderId="17" xfId="1" applyFont="1" applyFill="1" applyBorder="1"/>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9" fontId="0" fillId="2" borderId="18" xfId="1" applyFont="1" applyFill="1" applyBorder="1"/>
    <xf numFmtId="9" fontId="0" fillId="2" borderId="19" xfId="1" applyFont="1" applyFill="1" applyBorder="1"/>
    <xf numFmtId="9" fontId="0" fillId="2" borderId="22" xfId="1" applyFont="1" applyFill="1" applyBorder="1"/>
    <xf numFmtId="9" fontId="0" fillId="2" borderId="23" xfId="1" applyFont="1" applyFill="1" applyBorder="1"/>
    <xf numFmtId="9" fontId="0" fillId="2" borderId="24" xfId="1" applyFont="1" applyFill="1" applyBorder="1"/>
    <xf numFmtId="9" fontId="0" fillId="2" borderId="25" xfId="1" applyFont="1" applyFill="1" applyBorder="1"/>
    <xf numFmtId="9" fontId="0" fillId="2" borderId="26" xfId="1" applyFont="1" applyFill="1" applyBorder="1"/>
    <xf numFmtId="9" fontId="0" fillId="2" borderId="27" xfId="1" applyFont="1" applyFill="1" applyBorder="1"/>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7" fillId="4" borderId="0" xfId="0" applyFont="1" applyFill="1" applyAlignment="1">
      <alignment wrapText="1"/>
    </xf>
    <xf numFmtId="0" fontId="7" fillId="4" borderId="4" xfId="0" applyFont="1" applyFill="1" applyBorder="1" applyAlignment="1">
      <alignment wrapText="1"/>
    </xf>
    <xf numFmtId="0" fontId="7" fillId="4" borderId="21" xfId="0" applyFont="1" applyFill="1" applyBorder="1" applyAlignment="1">
      <alignment wrapText="1"/>
    </xf>
    <xf numFmtId="0" fontId="7" fillId="4" borderId="5" xfId="0" applyFont="1" applyFill="1" applyBorder="1" applyAlignment="1">
      <alignment wrapText="1"/>
    </xf>
    <xf numFmtId="0" fontId="7" fillId="4" borderId="6" xfId="0" applyFont="1" applyFill="1" applyBorder="1" applyAlignment="1">
      <alignment wrapText="1"/>
    </xf>
    <xf numFmtId="0" fontId="8" fillId="2" borderId="0" xfId="0" applyFont="1" applyFill="1"/>
    <xf numFmtId="9" fontId="2" fillId="2" borderId="11" xfId="1" applyFont="1" applyFill="1" applyBorder="1"/>
    <xf numFmtId="9" fontId="2" fillId="2" borderId="25" xfId="1" applyFont="1" applyFill="1" applyBorder="1"/>
    <xf numFmtId="9" fontId="1" fillId="2" borderId="11" xfId="1" applyFont="1" applyFill="1" applyBorder="1"/>
    <xf numFmtId="9" fontId="1" fillId="2" borderId="25" xfId="1" applyFont="1" applyFill="1" applyBorder="1"/>
    <xf numFmtId="0" fontId="0" fillId="2" borderId="0" xfId="0" applyFill="1" applyAlignment="1">
      <alignment wrapText="1"/>
    </xf>
    <xf numFmtId="0" fontId="13" fillId="2" borderId="0" xfId="0" applyFont="1" applyFill="1" applyAlignment="1">
      <alignment wrapText="1"/>
    </xf>
    <xf numFmtId="0" fontId="13" fillId="2" borderId="0" xfId="0" applyFont="1" applyFill="1" applyBorder="1" applyAlignment="1">
      <alignment horizontal="left" wrapText="1"/>
    </xf>
    <xf numFmtId="0" fontId="12" fillId="2" borderId="0" xfId="0" applyFont="1" applyFill="1" applyAlignment="1">
      <alignment horizontal="left" vertical="top" wrapText="1"/>
    </xf>
    <xf numFmtId="0" fontId="11" fillId="2" borderId="0" xfId="0" applyFont="1" applyFill="1" applyAlignment="1">
      <alignment wrapText="1"/>
    </xf>
    <xf numFmtId="0" fontId="11" fillId="2" borderId="0" xfId="0" applyFont="1" applyFill="1"/>
    <xf numFmtId="0" fontId="13" fillId="2" borderId="0" xfId="0" applyFont="1" applyFill="1"/>
    <xf numFmtId="0" fontId="16" fillId="2" borderId="0" xfId="0" applyFont="1" applyFill="1" applyAlignment="1">
      <alignment vertical="top"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16" fillId="2" borderId="0" xfId="0" applyFont="1" applyFill="1" applyAlignment="1">
      <alignment horizontal="left" vertical="top" wrapText="1"/>
    </xf>
    <xf numFmtId="0" fontId="14" fillId="2" borderId="0" xfId="0" applyFont="1" applyFill="1" applyAlignment="1">
      <alignment horizontal="left" wrapText="1"/>
    </xf>
    <xf numFmtId="0" fontId="3" fillId="3" borderId="20" xfId="0" applyFont="1" applyFill="1" applyBorder="1" applyAlignment="1">
      <alignment horizontal="center" wrapText="1"/>
    </xf>
    <xf numFmtId="0" fontId="0" fillId="2" borderId="20" xfId="0" applyFill="1" applyBorder="1" applyAlignment="1">
      <alignment horizontal="center"/>
    </xf>
    <xf numFmtId="0" fontId="13" fillId="2" borderId="20" xfId="0" applyFont="1" applyFill="1" applyBorder="1" applyAlignment="1">
      <alignment horizontal="left" wrapText="1"/>
    </xf>
    <xf numFmtId="0" fontId="12" fillId="2" borderId="0" xfId="0" applyFont="1" applyFill="1" applyAlignment="1">
      <alignment horizontal="left" wrapText="1"/>
    </xf>
    <xf numFmtId="0" fontId="13" fillId="2" borderId="20" xfId="0" applyFont="1" applyFill="1" applyBorder="1" applyAlignment="1">
      <alignment horizontal="center" wrapText="1"/>
    </xf>
    <xf numFmtId="0" fontId="11" fillId="2" borderId="20" xfId="0" applyFont="1" applyFill="1" applyBorder="1" applyAlignment="1">
      <alignment horizontal="center" wrapText="1"/>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15" fillId="2" borderId="0" xfId="0" applyFont="1" applyFill="1" applyAlignment="1">
      <alignment horizontal="left" wrapText="1"/>
    </xf>
    <xf numFmtId="0" fontId="17" fillId="2" borderId="0" xfId="0" applyFont="1" applyFill="1"/>
    <xf numFmtId="0" fontId="13" fillId="2" borderId="0" xfId="0"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74359319399914E-2"/>
          <c:y val="3.0840332458442695E-2"/>
          <c:w val="0.92710718097498879"/>
          <c:h val="0.4384566929133859"/>
        </c:manualLayout>
      </c:layout>
      <c:lineChart>
        <c:grouping val="standard"/>
        <c:varyColors val="0"/>
        <c:ser>
          <c:idx val="0"/>
          <c:order val="0"/>
          <c:tx>
            <c:strRef>
              <c:f>'Market Shares (Flow)'!$B$2</c:f>
              <c:strCache>
                <c:ptCount val="1"/>
                <c:pt idx="0">
                  <c:v>Clothes Washers (MEF 1.26-1.41)</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(Flow)'!$B$3:$B$19</c:f>
              <c:numCache>
                <c:formatCode>0%</c:formatCode>
                <c:ptCount val="17"/>
                <c:pt idx="0">
                  <c:v>7.5501730103806231E-2</c:v>
                </c:pt>
                <c:pt idx="1">
                  <c:v>0.12904347826086957</c:v>
                </c:pt>
                <c:pt idx="2">
                  <c:v>0.122772080714522</c:v>
                </c:pt>
                <c:pt idx="3">
                  <c:v>0.18963314253098501</c:v>
                </c:pt>
                <c:pt idx="4">
                  <c:v>0.21366363473818648</c:v>
                </c:pt>
                <c:pt idx="5">
                  <c:v>0.31784236739586458</c:v>
                </c:pt>
                <c:pt idx="6">
                  <c:v>0.42835329575484959</c:v>
                </c:pt>
                <c:pt idx="7">
                  <c:v>0.38</c:v>
                </c:pt>
                <c:pt idx="8">
                  <c:v>0.46</c:v>
                </c:pt>
                <c:pt idx="9">
                  <c:v>0.48</c:v>
                </c:pt>
                <c:pt idx="10">
                  <c:v>1</c:v>
                </c:pt>
                <c:pt idx="11">
                  <c:v>1</c:v>
                </c:pt>
                <c:pt idx="12">
                  <c:v>1</c:v>
                </c:pt>
                <c:pt idx="13">
                  <c:v>1</c:v>
                </c:pt>
                <c:pt idx="14">
                  <c:v>1</c:v>
                </c:pt>
                <c:pt idx="15">
                  <c:v>1</c:v>
                </c:pt>
                <c:pt idx="16">
                  <c:v>1</c:v>
                </c:pt>
              </c:numCache>
            </c:numRef>
          </c:val>
          <c:smooth val="0"/>
        </c:ser>
        <c:ser>
          <c:idx val="1"/>
          <c:order val="1"/>
          <c:tx>
            <c:strRef>
              <c:f>'Market Shares (Flow)'!$C$2</c:f>
              <c:strCache>
                <c:ptCount val="1"/>
                <c:pt idx="0">
                  <c:v>Clothes Washers (MEF 1.42-1.71)</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(Flow)'!$C$3:$C$19</c:f>
              <c:numCache>
                <c:formatCode>0%</c:formatCode>
                <c:ptCount val="17"/>
                <c:pt idx="0">
                  <c:v>0.41472882710149006</c:v>
                </c:pt>
                <c:pt idx="1">
                  <c:v>0.38</c:v>
                </c:pt>
                <c:pt idx="2">
                  <c:v>0.46</c:v>
                </c:pt>
                <c:pt idx="3">
                  <c:v>0.48</c:v>
                </c:pt>
                <c:pt idx="4">
                  <c:v>1</c:v>
                </c:pt>
                <c:pt idx="5">
                  <c:v>1</c:v>
                </c:pt>
                <c:pt idx="6">
                  <c:v>1</c:v>
                </c:pt>
                <c:pt idx="7">
                  <c:v>1</c:v>
                </c:pt>
                <c:pt idx="8">
                  <c:v>1</c:v>
                </c:pt>
                <c:pt idx="9">
                  <c:v>1</c:v>
                </c:pt>
                <c:pt idx="10">
                  <c:v>1</c:v>
                </c:pt>
              </c:numCache>
            </c:numRef>
          </c:val>
          <c:smooth val="0"/>
        </c:ser>
        <c:ser>
          <c:idx val="2"/>
          <c:order val="2"/>
          <c:tx>
            <c:strRef>
              <c:f>'Market Shares (Flow)'!$D$2</c:f>
              <c:strCache>
                <c:ptCount val="1"/>
                <c:pt idx="0">
                  <c:v>Clothes Washers (MEF 1.72-1.99)</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(Flow)'!$D$3:$D$19</c:f>
              <c:numCache>
                <c:formatCode>0%</c:formatCode>
                <c:ptCount val="17"/>
                <c:pt idx="0">
                  <c:v>0.103946029238122</c:v>
                </c:pt>
                <c:pt idx="1">
                  <c:v>0.15065811568055187</c:v>
                </c:pt>
                <c:pt idx="2">
                  <c:v>0.24140407579132778</c:v>
                </c:pt>
                <c:pt idx="3">
                  <c:v>0.25</c:v>
                </c:pt>
                <c:pt idx="4">
                  <c:v>0.254</c:v>
                </c:pt>
                <c:pt idx="5">
                  <c:v>0.25800000000000001</c:v>
                </c:pt>
                <c:pt idx="6">
                  <c:v>0.53574924210760222</c:v>
                </c:pt>
                <c:pt idx="7">
                  <c:v>0.51</c:v>
                </c:pt>
                <c:pt idx="8">
                  <c:v>0.64</c:v>
                </c:pt>
                <c:pt idx="9">
                  <c:v>0.54</c:v>
                </c:pt>
                <c:pt idx="10">
                  <c:v>0.54</c:v>
                </c:pt>
              </c:numCache>
            </c:numRef>
          </c:val>
          <c:smooth val="0"/>
        </c:ser>
        <c:ser>
          <c:idx val="3"/>
          <c:order val="3"/>
          <c:tx>
            <c:strRef>
              <c:f>'Market Shares (Flow)'!$E$2</c:f>
              <c:strCache>
                <c:ptCount val="1"/>
                <c:pt idx="0">
                  <c:v>Clothes Washers (MEF 2.0-2.19)</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(Flow)'!$E$3:$E$19</c:f>
              <c:numCache>
                <c:formatCode>0%</c:formatCode>
                <c:ptCount val="17"/>
                <c:pt idx="0">
                  <c:v>0.19</c:v>
                </c:pt>
                <c:pt idx="1">
                  <c:v>0.17551938693008051</c:v>
                </c:pt>
                <c:pt idx="2">
                  <c:v>0.18658447100962378</c:v>
                </c:pt>
                <c:pt idx="3">
                  <c:v>0.36</c:v>
                </c:pt>
                <c:pt idx="4">
                  <c:v>0.63</c:v>
                </c:pt>
                <c:pt idx="5">
                  <c:v>0.53</c:v>
                </c:pt>
                <c:pt idx="6">
                  <c:v>0.54</c:v>
                </c:pt>
              </c:numCache>
            </c:numRef>
          </c:val>
          <c:smooth val="0"/>
        </c:ser>
        <c:ser>
          <c:idx val="4"/>
          <c:order val="4"/>
          <c:tx>
            <c:strRef>
              <c:f>'Market Shares (Flow)'!$F$2</c:f>
              <c:strCache>
                <c:ptCount val="1"/>
                <c:pt idx="0">
                  <c:v>Commissioning Commercial Buildings</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(Flow)'!$F$3:$F$19</c:f>
              <c:numCache>
                <c:formatCode>0%</c:formatCode>
                <c:ptCount val="17"/>
                <c:pt idx="0">
                  <c:v>1.1478858968863881E-2</c:v>
                </c:pt>
                <c:pt idx="1">
                  <c:v>7.6525772079474039E-3</c:v>
                </c:pt>
                <c:pt idx="2">
                  <c:v>9.0056041499249131E-3</c:v>
                </c:pt>
                <c:pt idx="3">
                  <c:v>0.19743233449111758</c:v>
                </c:pt>
                <c:pt idx="4">
                  <c:v>0.20750422343560287</c:v>
                </c:pt>
                <c:pt idx="5">
                  <c:v>0.22800814060484839</c:v>
                </c:pt>
                <c:pt idx="6">
                  <c:v>0.22550530196865082</c:v>
                </c:pt>
                <c:pt idx="7">
                  <c:v>0.22491082581803318</c:v>
                </c:pt>
                <c:pt idx="8">
                  <c:v>0.27332412053315874</c:v>
                </c:pt>
                <c:pt idx="9">
                  <c:v>0.37755341758266869</c:v>
                </c:pt>
                <c:pt idx="10">
                  <c:v>0.35227368049073449</c:v>
                </c:pt>
                <c:pt idx="11">
                  <c:v>0.33281172474333043</c:v>
                </c:pt>
                <c:pt idx="12">
                  <c:v>0.54175996692746886</c:v>
                </c:pt>
                <c:pt idx="13">
                  <c:v>0.56271053496156476</c:v>
                </c:pt>
              </c:numCache>
            </c:numRef>
          </c:val>
          <c:smooth val="0"/>
        </c:ser>
        <c:ser>
          <c:idx val="5"/>
          <c:order val="5"/>
          <c:tx>
            <c:strRef>
              <c:f>'Market Shares (Flow)'!$G$2</c:f>
              <c:strCache>
                <c:ptCount val="1"/>
                <c:pt idx="0">
                  <c:v>Commercial Desktop Power Supplies (80 Plus)</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(Flow)'!$G$3:$G$19</c:f>
              <c:numCache>
                <c:formatCode>0%</c:formatCode>
                <c:ptCount val="17"/>
                <c:pt idx="0">
                  <c:v>3.38056459284073E-4</c:v>
                </c:pt>
                <c:pt idx="1">
                  <c:v>2.7097052825414848E-3</c:v>
                </c:pt>
                <c:pt idx="2">
                  <c:v>2.2064707728711427E-2</c:v>
                </c:pt>
                <c:pt idx="3">
                  <c:v>6.5635771542891103E-2</c:v>
                </c:pt>
                <c:pt idx="4">
                  <c:v>6.9269232638759351E-2</c:v>
                </c:pt>
                <c:pt idx="5">
                  <c:v>0.65710000000000002</c:v>
                </c:pt>
                <c:pt idx="6">
                  <c:v>0.6986</c:v>
                </c:pt>
                <c:pt idx="7">
                  <c:v>0.70140000000000002</c:v>
                </c:pt>
                <c:pt idx="8">
                  <c:v>0.72650000000000003</c:v>
                </c:pt>
              </c:numCache>
            </c:numRef>
          </c:val>
          <c:smooth val="0"/>
        </c:ser>
        <c:ser>
          <c:idx val="6"/>
          <c:order val="6"/>
          <c:tx>
            <c:strRef>
              <c:f>'Market Shares (Flow)'!$H$2</c:f>
              <c:strCache>
                <c:ptCount val="1"/>
                <c:pt idx="0">
                  <c:v>Commercial Desktop Power Supplies (ENERGY STAR 5.0)</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(Flow)'!$H$3:$H$19</c:f>
              <c:numCache>
                <c:formatCode>0%</c:formatCode>
                <c:ptCount val="17"/>
                <c:pt idx="0">
                  <c:v>2.0704137162926916E-2</c:v>
                </c:pt>
                <c:pt idx="1">
                  <c:v>0.65710000000000002</c:v>
                </c:pt>
                <c:pt idx="2">
                  <c:v>0.6986</c:v>
                </c:pt>
                <c:pt idx="3">
                  <c:v>0.70140000000000002</c:v>
                </c:pt>
                <c:pt idx="4">
                  <c:v>0.72650000000000003</c:v>
                </c:pt>
              </c:numCache>
            </c:numRef>
          </c:val>
          <c:smooth val="0"/>
        </c:ser>
        <c:ser>
          <c:idx val="7"/>
          <c:order val="7"/>
          <c:tx>
            <c:strRef>
              <c:f>'Market Shares (Flow)'!$I$2</c:f>
              <c:strCache>
                <c:ptCount val="1"/>
                <c:pt idx="0">
                  <c:v>Dishwashers (Energy Factor 52)</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(Flow)'!$I$3:$I$19</c:f>
              <c:numCache>
                <c:formatCode>0%</c:formatCode>
                <c:ptCount val="17"/>
                <c:pt idx="0">
                  <c:v>7.8300000000000008E-2</c:v>
                </c:pt>
                <c:pt idx="1">
                  <c:v>0.18050175000000002</c:v>
                </c:pt>
                <c:pt idx="2">
                  <c:v>0.29113866666666666</c:v>
                </c:pt>
                <c:pt idx="3">
                  <c:v>0.55301021582031251</c:v>
                </c:pt>
                <c:pt idx="4">
                  <c:v>0.80990560146149526</c:v>
                </c:pt>
                <c:pt idx="5">
                  <c:v>0.88061824439701164</c:v>
                </c:pt>
                <c:pt idx="6">
                  <c:v>0.96386999988164002</c:v>
                </c:pt>
                <c:pt idx="7">
                  <c:v>0.81951699992878002</c:v>
                </c:pt>
                <c:pt idx="8">
                  <c:v>0.77467507199003816</c:v>
                </c:pt>
                <c:pt idx="9">
                  <c:v>0.72</c:v>
                </c:pt>
                <c:pt idx="10">
                  <c:v>0.95</c:v>
                </c:pt>
                <c:pt idx="11">
                  <c:v>0.95000000000000007</c:v>
                </c:pt>
                <c:pt idx="12">
                  <c:v>0.95</c:v>
                </c:pt>
                <c:pt idx="13">
                  <c:v>0.95000000000000007</c:v>
                </c:pt>
              </c:numCache>
            </c:numRef>
          </c:val>
          <c:smooth val="0"/>
        </c:ser>
        <c:ser>
          <c:idx val="8"/>
          <c:order val="8"/>
          <c:tx>
            <c:strRef>
              <c:f>'Market Shares (Flow)'!$J$2</c:f>
              <c:strCache>
                <c:ptCount val="1"/>
                <c:pt idx="0">
                  <c:v>All HP</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(Flow)'!$J$3:$J$19</c:f>
              <c:numCache>
                <c:formatCode>0%</c:formatCode>
                <c:ptCount val="17"/>
                <c:pt idx="0">
                  <c:v>0</c:v>
                </c:pt>
                <c:pt idx="1">
                  <c:v>0</c:v>
                </c:pt>
                <c:pt idx="2">
                  <c:v>0</c:v>
                </c:pt>
                <c:pt idx="3">
                  <c:v>0</c:v>
                </c:pt>
                <c:pt idx="4">
                  <c:v>0.32273507831607429</c:v>
                </c:pt>
                <c:pt idx="5">
                  <c:v>0.51691286662384928</c:v>
                </c:pt>
                <c:pt idx="6">
                  <c:v>0.37913290580238862</c:v>
                </c:pt>
                <c:pt idx="7">
                  <c:v>0.39176703307709643</c:v>
                </c:pt>
                <c:pt idx="8">
                  <c:v>0.63699802501645819</c:v>
                </c:pt>
                <c:pt idx="9">
                  <c:v>0.71481830151415404</c:v>
                </c:pt>
                <c:pt idx="10">
                  <c:v>0.79263857801184989</c:v>
                </c:pt>
                <c:pt idx="11">
                  <c:v>0.99588309242508788</c:v>
                </c:pt>
                <c:pt idx="12">
                  <c:v>0.99588309242508788</c:v>
                </c:pt>
              </c:numCache>
            </c:numRef>
          </c:val>
          <c:smooth val="0"/>
        </c:ser>
        <c:ser>
          <c:idx val="9"/>
          <c:order val="9"/>
          <c:tx>
            <c:strRef>
              <c:f>'Market Shares (Flow)'!$K$2</c:f>
              <c:strCache>
                <c:ptCount val="1"/>
                <c:pt idx="0">
                  <c:v>1-5 HP</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(Flow)'!$K$3:$K$19</c:f>
              <c:numCache>
                <c:formatCode>0%</c:formatCode>
                <c:ptCount val="17"/>
                <c:pt idx="0">
                  <c:v>0</c:v>
                </c:pt>
                <c:pt idx="1">
                  <c:v>0</c:v>
                </c:pt>
                <c:pt idx="2">
                  <c:v>0</c:v>
                </c:pt>
                <c:pt idx="3">
                  <c:v>0</c:v>
                </c:pt>
                <c:pt idx="4">
                  <c:v>0.25062767035193589</c:v>
                </c:pt>
                <c:pt idx="5">
                  <c:v>0.50798018712162907</c:v>
                </c:pt>
                <c:pt idx="6">
                  <c:v>0.3278595696489241</c:v>
                </c:pt>
                <c:pt idx="7">
                  <c:v>0.32161285903465914</c:v>
                </c:pt>
                <c:pt idx="8">
                  <c:v>0.68238801406512761</c:v>
                </c:pt>
                <c:pt idx="9">
                  <c:v>0.74929101054884573</c:v>
                </c:pt>
                <c:pt idx="10">
                  <c:v>0.81619400703256373</c:v>
                </c:pt>
                <c:pt idx="11">
                  <c:v>1</c:v>
                </c:pt>
                <c:pt idx="12">
                  <c:v>1</c:v>
                </c:pt>
              </c:numCache>
            </c:numRef>
          </c:val>
          <c:smooth val="0"/>
        </c:ser>
        <c:ser>
          <c:idx val="10"/>
          <c:order val="10"/>
          <c:tx>
            <c:strRef>
              <c:f>'Market Shares (Flow)'!$L$2</c:f>
              <c:strCache>
                <c:ptCount val="1"/>
                <c:pt idx="0">
                  <c:v>6-20 HP</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(Flow)'!$L$3:$L$19</c:f>
              <c:numCache>
                <c:formatCode>0%</c:formatCode>
                <c:ptCount val="17"/>
                <c:pt idx="0">
                  <c:v>0</c:v>
                </c:pt>
                <c:pt idx="1">
                  <c:v>0</c:v>
                </c:pt>
                <c:pt idx="2">
                  <c:v>0</c:v>
                </c:pt>
                <c:pt idx="3">
                  <c:v>0</c:v>
                </c:pt>
                <c:pt idx="4">
                  <c:v>0.38956104389561041</c:v>
                </c:pt>
                <c:pt idx="5">
                  <c:v>0.5156888228741181</c:v>
                </c:pt>
                <c:pt idx="6">
                  <c:v>0.44724124043495772</c:v>
                </c:pt>
                <c:pt idx="7">
                  <c:v>0.45116782396969968</c:v>
                </c:pt>
                <c:pt idx="8">
                  <c:v>0.55362915074933883</c:v>
                </c:pt>
                <c:pt idx="9">
                  <c:v>0.65272186306200408</c:v>
                </c:pt>
                <c:pt idx="10">
                  <c:v>0.75181457537466945</c:v>
                </c:pt>
                <c:pt idx="11">
                  <c:v>1</c:v>
                </c:pt>
                <c:pt idx="12">
                  <c:v>1</c:v>
                </c:pt>
              </c:numCache>
            </c:numRef>
          </c:val>
          <c:smooth val="0"/>
        </c:ser>
        <c:ser>
          <c:idx val="11"/>
          <c:order val="11"/>
          <c:tx>
            <c:strRef>
              <c:f>'Market Shares (Flow)'!$M$2</c:f>
              <c:strCache>
                <c:ptCount val="1"/>
                <c:pt idx="0">
                  <c:v>21-50 HP</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(Flow)'!$M$3:$M$19</c:f>
              <c:numCache>
                <c:formatCode>0%</c:formatCode>
                <c:ptCount val="17"/>
                <c:pt idx="0">
                  <c:v>0</c:v>
                </c:pt>
                <c:pt idx="1">
                  <c:v>0</c:v>
                </c:pt>
                <c:pt idx="2">
                  <c:v>0</c:v>
                </c:pt>
                <c:pt idx="3">
                  <c:v>0</c:v>
                </c:pt>
                <c:pt idx="4">
                  <c:v>0.46225660176046945</c:v>
                </c:pt>
                <c:pt idx="5">
                  <c:v>0.53703703703703709</c:v>
                </c:pt>
                <c:pt idx="6">
                  <c:v>0.43491921005385997</c:v>
                </c:pt>
                <c:pt idx="7">
                  <c:v>0.50253573075149838</c:v>
                </c:pt>
                <c:pt idx="8">
                  <c:v>0.48812664907651715</c:v>
                </c:pt>
                <c:pt idx="9">
                  <c:v>0.60359498680738788</c:v>
                </c:pt>
                <c:pt idx="10">
                  <c:v>0.7190633245382585</c:v>
                </c:pt>
                <c:pt idx="11">
                  <c:v>1</c:v>
                </c:pt>
                <c:pt idx="12">
                  <c:v>1</c:v>
                </c:pt>
              </c:numCache>
            </c:numRef>
          </c:val>
          <c:smooth val="0"/>
        </c:ser>
        <c:ser>
          <c:idx val="12"/>
          <c:order val="12"/>
          <c:tx>
            <c:strRef>
              <c:f>'Market Shares (Flow)'!$N$2</c:f>
              <c:strCache>
                <c:ptCount val="1"/>
                <c:pt idx="0">
                  <c:v>51-100 HP</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(Flow)'!$N$3:$N$19</c:f>
              <c:numCache>
                <c:formatCode>0%</c:formatCode>
                <c:ptCount val="17"/>
                <c:pt idx="0">
                  <c:v>0</c:v>
                </c:pt>
                <c:pt idx="1">
                  <c:v>0</c:v>
                </c:pt>
                <c:pt idx="2">
                  <c:v>0</c:v>
                </c:pt>
                <c:pt idx="3">
                  <c:v>0</c:v>
                </c:pt>
                <c:pt idx="4">
                  <c:v>0.56274131274131267</c:v>
                </c:pt>
                <c:pt idx="5">
                  <c:v>0.60885341074020316</c:v>
                </c:pt>
                <c:pt idx="6">
                  <c:v>0.50808151791988754</c:v>
                </c:pt>
                <c:pt idx="7">
                  <c:v>0.57780879274249841</c:v>
                </c:pt>
                <c:pt idx="8">
                  <c:v>0.57273482959268496</c:v>
                </c:pt>
                <c:pt idx="9">
                  <c:v>0.67955112219451375</c:v>
                </c:pt>
                <c:pt idx="10">
                  <c:v>0.78636741479634242</c:v>
                </c:pt>
                <c:pt idx="11">
                  <c:v>1</c:v>
                </c:pt>
                <c:pt idx="12">
                  <c:v>1</c:v>
                </c:pt>
              </c:numCache>
            </c:numRef>
          </c:val>
          <c:smooth val="0"/>
        </c:ser>
        <c:ser>
          <c:idx val="13"/>
          <c:order val="13"/>
          <c:tx>
            <c:strRef>
              <c:f>'Market Shares (Flow)'!$O$2</c:f>
              <c:strCache>
                <c:ptCount val="1"/>
                <c:pt idx="0">
                  <c:v>101-200 HP</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(Flow)'!$O$3:$O$19</c:f>
              <c:numCache>
                <c:formatCode>0%</c:formatCode>
                <c:ptCount val="17"/>
                <c:pt idx="0">
                  <c:v>0</c:v>
                </c:pt>
                <c:pt idx="1">
                  <c:v>0</c:v>
                </c:pt>
                <c:pt idx="2">
                  <c:v>0</c:v>
                </c:pt>
                <c:pt idx="3">
                  <c:v>0</c:v>
                </c:pt>
                <c:pt idx="4">
                  <c:v>0.59768211920529801</c:v>
                </c:pt>
                <c:pt idx="5">
                  <c:v>0.63574351978171895</c:v>
                </c:pt>
                <c:pt idx="6">
                  <c:v>0.53128834355828225</c:v>
                </c:pt>
                <c:pt idx="7">
                  <c:v>0.57291666666666663</c:v>
                </c:pt>
                <c:pt idx="8">
                  <c:v>0.58764940239043828</c:v>
                </c:pt>
                <c:pt idx="9">
                  <c:v>0.69073705179282874</c:v>
                </c:pt>
                <c:pt idx="10">
                  <c:v>0.79382470119521897</c:v>
                </c:pt>
                <c:pt idx="11">
                  <c:v>1</c:v>
                </c:pt>
                <c:pt idx="12">
                  <c:v>1</c:v>
                </c:pt>
              </c:numCache>
            </c:numRef>
          </c:val>
          <c:smooth val="0"/>
        </c:ser>
        <c:ser>
          <c:idx val="14"/>
          <c:order val="14"/>
          <c:tx>
            <c:strRef>
              <c:f>'Market Shares (Flow)'!$P$2</c:f>
              <c:strCache>
                <c:ptCount val="1"/>
                <c:pt idx="0">
                  <c:v>201-500 HP</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(Flow)'!$P$3:$P$19</c:f>
              <c:numCache>
                <c:formatCode>0%</c:formatCode>
                <c:ptCount val="17"/>
                <c:pt idx="0">
                  <c:v>0</c:v>
                </c:pt>
                <c:pt idx="1">
                  <c:v>0</c:v>
                </c:pt>
                <c:pt idx="2">
                  <c:v>0</c:v>
                </c:pt>
                <c:pt idx="3">
                  <c:v>0</c:v>
                </c:pt>
                <c:pt idx="4">
                  <c:v>0.41348973607038125</c:v>
                </c:pt>
                <c:pt idx="5">
                  <c:v>0.2857142857142857</c:v>
                </c:pt>
                <c:pt idx="6">
                  <c:v>0.31196581196581197</c:v>
                </c:pt>
                <c:pt idx="7">
                  <c:v>0.37073170731707317</c:v>
                </c:pt>
                <c:pt idx="8">
                  <c:v>0.38805970149253727</c:v>
                </c:pt>
                <c:pt idx="9">
                  <c:v>0.38805970149253727</c:v>
                </c:pt>
                <c:pt idx="10">
                  <c:v>0.38805970149253727</c:v>
                </c:pt>
                <c:pt idx="11">
                  <c:v>0.48</c:v>
                </c:pt>
                <c:pt idx="12">
                  <c:v>0.48</c:v>
                </c:pt>
              </c:numCache>
            </c:numRef>
          </c:val>
          <c:smooth val="0"/>
        </c:ser>
        <c:ser>
          <c:idx val="15"/>
          <c:order val="15"/>
          <c:tx>
            <c:strRef>
              <c:f>'Market Shares (Flow)'!$Q$2</c:f>
              <c:strCache>
                <c:ptCount val="1"/>
                <c:pt idx="0">
                  <c:v>Drive Power Efficient Motor Rewinds</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(Flow)'!$Q$3:$Q$19</c:f>
              <c:numCache>
                <c:formatCode>0%</c:formatCode>
                <c:ptCount val="17"/>
                <c:pt idx="0">
                  <c:v>0</c:v>
                </c:pt>
                <c:pt idx="1">
                  <c:v>0</c:v>
                </c:pt>
                <c:pt idx="2">
                  <c:v>0</c:v>
                </c:pt>
                <c:pt idx="3">
                  <c:v>0</c:v>
                </c:pt>
                <c:pt idx="4">
                  <c:v>0</c:v>
                </c:pt>
                <c:pt idx="5">
                  <c:v>0</c:v>
                </c:pt>
                <c:pt idx="6">
                  <c:v>0.39951032763719874</c:v>
                </c:pt>
                <c:pt idx="7">
                  <c:v>0.39951032763719874</c:v>
                </c:pt>
                <c:pt idx="8">
                  <c:v>0.39951032763719874</c:v>
                </c:pt>
                <c:pt idx="9">
                  <c:v>0.39951032763719874</c:v>
                </c:pt>
                <c:pt idx="10">
                  <c:v>0.19736557978838265</c:v>
                </c:pt>
              </c:numCache>
            </c:numRef>
          </c:val>
          <c:smooth val="0"/>
        </c:ser>
        <c:ser>
          <c:idx val="16"/>
          <c:order val="16"/>
          <c:tx>
            <c:strRef>
              <c:f>'Market Shares (Flow)'!$R$2</c:f>
              <c:strCache>
                <c:ptCount val="1"/>
                <c:pt idx="0">
                  <c:v>Tier 1 Heat Pump Water Heaters  (&lt;=55 gallons)</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(Flow)'!$R$3:$R$19</c:f>
              <c:numCache>
                <c:formatCode>0%</c:formatCode>
                <c:ptCount val="17"/>
                <c:pt idx="0">
                  <c:v>3.6547505180439654E-3</c:v>
                </c:pt>
                <c:pt idx="1">
                  <c:v>1.2646458016959589E-2</c:v>
                </c:pt>
              </c:numCache>
            </c:numRef>
          </c:val>
          <c:smooth val="0"/>
        </c:ser>
        <c:ser>
          <c:idx val="17"/>
          <c:order val="17"/>
          <c:tx>
            <c:strRef>
              <c:f>'Market Shares (Flow)'!$S$2</c:f>
              <c:strCache>
                <c:ptCount val="1"/>
                <c:pt idx="0">
                  <c:v>Tier 1 Heat Pump Water Heaters  (&gt;55 gallons)</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(Flow)'!$S$3:$S$19</c:f>
              <c:numCache>
                <c:formatCode>0%</c:formatCode>
                <c:ptCount val="17"/>
                <c:pt idx="0">
                  <c:v>2.1396249794735051E-2</c:v>
                </c:pt>
                <c:pt idx="1">
                  <c:v>2.445870013571352E-2</c:v>
                </c:pt>
              </c:numCache>
            </c:numRef>
          </c:val>
          <c:smooth val="0"/>
        </c:ser>
        <c:ser>
          <c:idx val="18"/>
          <c:order val="18"/>
          <c:tx>
            <c:strRef>
              <c:f>'Market Shares (Flow)'!$T$2</c:f>
              <c:strCache>
                <c:ptCount val="1"/>
                <c:pt idx="0">
                  <c:v>Tier 2 Heat Pump Water Heaters  (&gt;55 gallons)</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(Flow)'!$T$3:$T$19</c:f>
              <c:numCache>
                <c:formatCode>0%</c:formatCode>
                <c:ptCount val="17"/>
                <c:pt idx="0">
                  <c:v>1.5550590036491788E-2</c:v>
                </c:pt>
                <c:pt idx="1">
                  <c:v>2.1793527642382651E-2</c:v>
                </c:pt>
              </c:numCache>
            </c:numRef>
          </c:val>
          <c:smooth val="0"/>
        </c:ser>
        <c:ser>
          <c:idx val="19"/>
          <c:order val="19"/>
          <c:tx>
            <c:strRef>
              <c:f>'Market Shares (Flow)'!$U$2</c:f>
              <c:strCache>
                <c:ptCount val="1"/>
                <c:pt idx="0">
                  <c:v>Refrigerators (ENERGY STAR 2003)</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(Flow)'!$U$3:$U$19</c:f>
              <c:numCache>
                <c:formatCode>0%</c:formatCode>
                <c:ptCount val="17"/>
                <c:pt idx="0">
                  <c:v>0.32686933930602957</c:v>
                </c:pt>
                <c:pt idx="1">
                  <c:v>0.16755490987723215</c:v>
                </c:pt>
                <c:pt idx="2">
                  <c:v>0.23307020929628666</c:v>
                </c:pt>
                <c:pt idx="3">
                  <c:v>0.2812377962073932</c:v>
                </c:pt>
                <c:pt idx="4">
                  <c:v>0.38252851557394907</c:v>
                </c:pt>
                <c:pt idx="5">
                  <c:v>0.38718474725285373</c:v>
                </c:pt>
                <c:pt idx="6">
                  <c:v>0.35532518159622895</c:v>
                </c:pt>
                <c:pt idx="7">
                  <c:v>0.30470053830045618</c:v>
                </c:pt>
                <c:pt idx="8">
                  <c:v>0.2745006136629396</c:v>
                </c:pt>
                <c:pt idx="9">
                  <c:v>0.27450061353963112</c:v>
                </c:pt>
                <c:pt idx="10">
                  <c:v>0.47</c:v>
                </c:pt>
                <c:pt idx="11">
                  <c:v>0.61</c:v>
                </c:pt>
                <c:pt idx="12">
                  <c:v>0.75</c:v>
                </c:pt>
                <c:pt idx="13">
                  <c:v>0.77</c:v>
                </c:pt>
              </c:numCache>
            </c:numRef>
          </c:val>
          <c:smooth val="0"/>
        </c:ser>
        <c:ser>
          <c:idx val="20"/>
          <c:order val="20"/>
          <c:tx>
            <c:strRef>
              <c:f>'Market Shares (Flow)'!$V$2</c:f>
              <c:strCache>
                <c:ptCount val="1"/>
                <c:pt idx="0">
                  <c:v>Refrigerators (ENERGY STAR 2008)</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(Flow)'!$V$3:$V$19</c:f>
              <c:numCache>
                <c:formatCode>0%</c:formatCode>
                <c:ptCount val="17"/>
                <c:pt idx="0">
                  <c:v>0.47</c:v>
                </c:pt>
                <c:pt idx="1">
                  <c:v>0.61</c:v>
                </c:pt>
                <c:pt idx="2">
                  <c:v>0.75</c:v>
                </c:pt>
                <c:pt idx="3">
                  <c:v>0.77</c:v>
                </c:pt>
              </c:numCache>
            </c:numRef>
          </c:val>
          <c:smooth val="0"/>
        </c:ser>
        <c:ser>
          <c:idx val="21"/>
          <c:order val="21"/>
          <c:tx>
            <c:strRef>
              <c:f>'Market Shares (Flow)'!$W$2</c:f>
              <c:strCache>
                <c:ptCount val="1"/>
                <c:pt idx="0">
                  <c:v>Residential Bulbs General Purpose (CFLs )</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(Flow)'!$W$3:$W$19</c:f>
              <c:numCache>
                <c:formatCode>0%</c:formatCode>
                <c:ptCount val="17"/>
                <c:pt idx="0">
                  <c:v>2.9494603463490559E-3</c:v>
                </c:pt>
                <c:pt idx="1">
                  <c:v>2.3028526922421297E-3</c:v>
                </c:pt>
                <c:pt idx="2">
                  <c:v>3.6160770355946892E-3</c:v>
                </c:pt>
                <c:pt idx="3">
                  <c:v>9.057669887364582E-3</c:v>
                </c:pt>
                <c:pt idx="4">
                  <c:v>7.8283863614051236E-2</c:v>
                </c:pt>
                <c:pt idx="5">
                  <c:v>5.4568523369013335E-2</c:v>
                </c:pt>
                <c:pt idx="6">
                  <c:v>5.2433597938843751E-2</c:v>
                </c:pt>
                <c:pt idx="7">
                  <c:v>6.7522116488377665E-2</c:v>
                </c:pt>
                <c:pt idx="8">
                  <c:v>8.9246679089273667E-2</c:v>
                </c:pt>
                <c:pt idx="9">
                  <c:v>0.13947541278058043</c:v>
                </c:pt>
                <c:pt idx="10">
                  <c:v>0.21754840478581514</c:v>
                </c:pt>
                <c:pt idx="11">
                  <c:v>0.27473365967807867</c:v>
                </c:pt>
                <c:pt idx="12">
                  <c:v>0.24816247874850897</c:v>
                </c:pt>
                <c:pt idx="13">
                  <c:v>0.21213463882031003</c:v>
                </c:pt>
                <c:pt idx="14">
                  <c:v>0.18919802555482401</c:v>
                </c:pt>
                <c:pt idx="15">
                  <c:v>0.2165665631808672</c:v>
                </c:pt>
                <c:pt idx="16">
                  <c:v>0.22445263210911659</c:v>
                </c:pt>
              </c:numCache>
            </c:numRef>
          </c:val>
          <c:smooth val="0"/>
        </c:ser>
        <c:ser>
          <c:idx val="22"/>
          <c:order val="22"/>
          <c:tx>
            <c:strRef>
              <c:f>'Market Shares (Flow)'!$X$2</c:f>
              <c:strCache>
                <c:ptCount val="1"/>
                <c:pt idx="0">
                  <c:v>Residential Bulbs Specialty (CFLs )</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(Flow)'!$X$3:$X$19</c:f>
              <c:numCache>
                <c:formatCode>0%</c:formatCode>
                <c:ptCount val="17"/>
                <c:pt idx="0">
                  <c:v>2.7187777205900411E-2</c:v>
                </c:pt>
                <c:pt idx="1">
                  <c:v>5.3443123787694273E-2</c:v>
                </c:pt>
                <c:pt idx="2">
                  <c:v>4.7938120933312331E-2</c:v>
                </c:pt>
                <c:pt idx="3">
                  <c:v>8.1022515609990645E-2</c:v>
                </c:pt>
                <c:pt idx="4">
                  <c:v>7.5336734546823089E-2</c:v>
                </c:pt>
                <c:pt idx="5">
                  <c:v>9.1476660590672942E-2</c:v>
                </c:pt>
                <c:pt idx="6">
                  <c:v>0.10903549477604393</c:v>
                </c:pt>
              </c:numCache>
            </c:numRef>
          </c:val>
          <c:smooth val="0"/>
        </c:ser>
        <c:ser>
          <c:idx val="23"/>
          <c:order val="23"/>
          <c:tx>
            <c:strRef>
              <c:f>'Market Shares (Flow)'!$Y$2</c:f>
              <c:strCache>
                <c:ptCount val="1"/>
                <c:pt idx="0">
                  <c:v>ENERGY STAR 3.0 +30%</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(Flow)'!$Y$3:$Y$19</c:f>
              <c:numCache>
                <c:formatCode>0%</c:formatCode>
                <c:ptCount val="17"/>
                <c:pt idx="0">
                  <c:v>0.14528167928043334</c:v>
                </c:pt>
                <c:pt idx="1">
                  <c:v>0.42002194783160485</c:v>
                </c:pt>
                <c:pt idx="2">
                  <c:v>0.78730827200292097</c:v>
                </c:pt>
                <c:pt idx="3">
                  <c:v>0.89067859552661843</c:v>
                </c:pt>
                <c:pt idx="4">
                  <c:v>0.99998795644779381</c:v>
                </c:pt>
                <c:pt idx="5">
                  <c:v>0.99795580585572163</c:v>
                </c:pt>
              </c:numCache>
            </c:numRef>
          </c:val>
          <c:smooth val="0"/>
        </c:ser>
        <c:ser>
          <c:idx val="24"/>
          <c:order val="24"/>
          <c:tx>
            <c:strRef>
              <c:f>'Market Shares (Flow)'!$Z$2</c:f>
              <c:strCache>
                <c:ptCount val="1"/>
                <c:pt idx="0">
                  <c:v>Televisions (ENERGY STAR 4.1)</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(Flow)'!$Z$3:$Z$19</c:f>
              <c:numCache>
                <c:formatCode>0%</c:formatCode>
                <c:ptCount val="17"/>
                <c:pt idx="0">
                  <c:v>2.5672765211109328E-2</c:v>
                </c:pt>
                <c:pt idx="1">
                  <c:v>0.14128453495444632</c:v>
                </c:pt>
                <c:pt idx="2">
                  <c:v>0.66537241414274995</c:v>
                </c:pt>
                <c:pt idx="3">
                  <c:v>0.83856504591839065</c:v>
                </c:pt>
                <c:pt idx="4">
                  <c:v>0.99473195414949167</c:v>
                </c:pt>
                <c:pt idx="5">
                  <c:v>0.99166831734061722</c:v>
                </c:pt>
              </c:numCache>
            </c:numRef>
          </c:val>
          <c:smooth val="0"/>
        </c:ser>
        <c:ser>
          <c:idx val="25"/>
          <c:order val="25"/>
          <c:tx>
            <c:strRef>
              <c:f>'Market Shares (Flow)'!$AA$2</c:f>
              <c:strCache>
                <c:ptCount val="1"/>
                <c:pt idx="0">
                  <c:v>Televisions (ENERGY STAR 5.3)</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(Flow)'!$AA$3:$AA$19</c:f>
              <c:numCache>
                <c:formatCode>0%</c:formatCode>
                <c:ptCount val="17"/>
                <c:pt idx="0">
                  <c:v>7.1922522930818909E-3</c:v>
                </c:pt>
                <c:pt idx="1">
                  <c:v>0.13107757874476988</c:v>
                </c:pt>
                <c:pt idx="2">
                  <c:v>0.44306191920629756</c:v>
                </c:pt>
                <c:pt idx="3">
                  <c:v>0.71734779270314908</c:v>
                </c:pt>
                <c:pt idx="4">
                  <c:v>0.87346916622679227</c:v>
                </c:pt>
              </c:numCache>
            </c:numRef>
          </c:val>
          <c:smooth val="0"/>
        </c:ser>
        <c:ser>
          <c:idx val="26"/>
          <c:order val="26"/>
          <c:tx>
            <c:strRef>
              <c:f>'Market Shares (Flow)'!$AB$2</c:f>
              <c:strCache>
                <c:ptCount val="1"/>
                <c:pt idx="0">
                  <c:v>Televisions (ENERGY STAR 5.3 +20%)</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(Flow)'!$AB$3:$AB$19</c:f>
              <c:numCache>
                <c:formatCode>0%</c:formatCode>
                <c:ptCount val="17"/>
                <c:pt idx="0">
                  <c:v>1.4771843430962344E-2</c:v>
                </c:pt>
                <c:pt idx="1">
                  <c:v>0.15078177424299716</c:v>
                </c:pt>
                <c:pt idx="2">
                  <c:v>0.3709408416642494</c:v>
                </c:pt>
                <c:pt idx="3">
                  <c:v>0.7488220336019622</c:v>
                </c:pt>
              </c:numCache>
            </c:numRef>
          </c:val>
          <c:smooth val="0"/>
        </c:ser>
        <c:ser>
          <c:idx val="27"/>
          <c:order val="27"/>
          <c:tx>
            <c:strRef>
              <c:f>'Market Shares (Flow)'!$AC$2</c:f>
              <c:strCache>
                <c:ptCount val="1"/>
                <c:pt idx="0">
                  <c:v>Televisions (ENERGY STAR 5.3 +35%)</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(Flow)'!$AC$3:$AC$19</c:f>
              <c:numCache>
                <c:formatCode>0%</c:formatCode>
                <c:ptCount val="17"/>
                <c:pt idx="0">
                  <c:v>2.3646121078941113E-2</c:v>
                </c:pt>
                <c:pt idx="1">
                  <c:v>0.21979356693554458</c:v>
                </c:pt>
                <c:pt idx="2">
                  <c:v>0.49370461134801141</c:v>
                </c:pt>
              </c:numCache>
            </c:numRef>
          </c:val>
          <c:smooth val="0"/>
        </c:ser>
        <c:ser>
          <c:idx val="28"/>
          <c:order val="28"/>
          <c:tx>
            <c:strRef>
              <c:f>'Market Shares (Flow)'!$AD$2</c:f>
              <c:strCache>
                <c:ptCount val="1"/>
                <c:pt idx="0">
                  <c:v>Televisions (ENERGY STAR 6.2 +20%)</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(Flow)'!$AD$3:$AD$19</c:f>
              <c:numCache>
                <c:formatCode>0%</c:formatCode>
                <c:ptCount val="17"/>
                <c:pt idx="0">
                  <c:v>0.48026387025461331</c:v>
                </c:pt>
              </c:numCache>
            </c:numRef>
          </c:val>
          <c:smooth val="0"/>
        </c:ser>
        <c:ser>
          <c:idx val="29"/>
          <c:order val="29"/>
          <c:tx>
            <c:strRef>
              <c:f>'Market Shares (Flow)'!$AE$2</c:f>
              <c:strCache>
                <c:ptCount val="1"/>
                <c:pt idx="0">
                  <c:v>Televisions (ME 2013 or Better)</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(Flow)'!$AE$3:$AE$19</c:f>
              <c:numCache>
                <c:formatCode>0%</c:formatCode>
                <c:ptCount val="17"/>
                <c:pt idx="0">
                  <c:v>0.25993676222075723</c:v>
                </c:pt>
              </c:numCache>
            </c:numRef>
          </c:val>
          <c:smooth val="0"/>
        </c:ser>
        <c:ser>
          <c:idx val="30"/>
          <c:order val="30"/>
          <c:tx>
            <c:strRef>
              <c:f>'Market Shares (Flow)'!$AF$2</c:f>
              <c:strCache>
                <c:ptCount val="1"/>
                <c:pt idx="0">
                  <c:v>U-0.35 Shipments (New and Existing Homes)</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(Flow)'!$AF$3:$AF$19</c:f>
              <c:numCache>
                <c:formatCode>0%</c:formatCode>
                <c:ptCount val="17"/>
                <c:pt idx="0">
                  <c:v>0.13</c:v>
                </c:pt>
                <c:pt idx="1">
                  <c:v>0.41</c:v>
                </c:pt>
                <c:pt idx="2">
                  <c:v>0.47</c:v>
                </c:pt>
                <c:pt idx="3">
                  <c:v>0.54</c:v>
                </c:pt>
                <c:pt idx="4">
                  <c:v>0.75</c:v>
                </c:pt>
                <c:pt idx="5">
                  <c:v>0.81</c:v>
                </c:pt>
                <c:pt idx="6">
                  <c:v>0.88</c:v>
                </c:pt>
                <c:pt idx="7">
                  <c:v>0.89</c:v>
                </c:pt>
                <c:pt idx="8">
                  <c:v>0.91</c:v>
                </c:pt>
                <c:pt idx="9">
                  <c:v>0.93</c:v>
                </c:pt>
                <c:pt idx="10">
                  <c:v>0.95</c:v>
                </c:pt>
                <c:pt idx="11">
                  <c:v>0.95</c:v>
                </c:pt>
                <c:pt idx="12">
                  <c:v>0.95</c:v>
                </c:pt>
                <c:pt idx="13">
                  <c:v>0.95</c:v>
                </c:pt>
                <c:pt idx="14">
                  <c:v>0.95</c:v>
                </c:pt>
                <c:pt idx="15">
                  <c:v>0.95</c:v>
                </c:pt>
                <c:pt idx="16">
                  <c:v>0.95</c:v>
                </c:pt>
              </c:numCache>
            </c:numRef>
          </c:val>
          <c:smooth val="0"/>
        </c:ser>
        <c:dLbls>
          <c:showLegendKey val="0"/>
          <c:showVal val="0"/>
          <c:showCatName val="0"/>
          <c:showSerName val="0"/>
          <c:showPercent val="0"/>
          <c:showBubbleSize val="0"/>
        </c:dLbls>
        <c:marker val="1"/>
        <c:smooth val="0"/>
        <c:axId val="48265472"/>
        <c:axId val="48270336"/>
      </c:lineChart>
      <c:catAx>
        <c:axId val="48265472"/>
        <c:scaling>
          <c:orientation val="minMax"/>
        </c:scaling>
        <c:delete val="0"/>
        <c:axPos val="b"/>
        <c:numFmt formatCode="General" sourceLinked="1"/>
        <c:majorTickMark val="out"/>
        <c:minorTickMark val="none"/>
        <c:tickLblPos val="nextTo"/>
        <c:crossAx val="48270336"/>
        <c:crosses val="autoZero"/>
        <c:auto val="1"/>
        <c:lblAlgn val="ctr"/>
        <c:lblOffset val="100"/>
        <c:noMultiLvlLbl val="0"/>
      </c:catAx>
      <c:valAx>
        <c:axId val="48270336"/>
        <c:scaling>
          <c:orientation val="minMax"/>
        </c:scaling>
        <c:delete val="0"/>
        <c:axPos val="l"/>
        <c:majorGridlines/>
        <c:numFmt formatCode="0%" sourceLinked="1"/>
        <c:majorTickMark val="out"/>
        <c:minorTickMark val="none"/>
        <c:tickLblPos val="nextTo"/>
        <c:crossAx val="48265472"/>
        <c:crosses val="autoZero"/>
        <c:crossBetween val="between"/>
      </c:valAx>
    </c:plotArea>
    <c:legend>
      <c:legendPos val="b"/>
      <c:layout>
        <c:manualLayout>
          <c:xMode val="edge"/>
          <c:yMode val="edge"/>
          <c:x val="3.7086941841260775E-2"/>
          <c:y val="0.53130314960629921"/>
          <c:w val="0.95419491397893963"/>
          <c:h val="0.44987335958005248"/>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74359319399914E-2"/>
          <c:y val="3.0840332458442695E-2"/>
          <c:w val="0.92710718097498879"/>
          <c:h val="0.4384566929133859"/>
        </c:manualLayout>
      </c:layout>
      <c:lineChart>
        <c:grouping val="standard"/>
        <c:varyColors val="0"/>
        <c:ser>
          <c:idx val="0"/>
          <c:order val="0"/>
          <c:tx>
            <c:strRef>
              <c:f>'Market Shares (Flow)'!$B$2</c:f>
              <c:strCache>
                <c:ptCount val="1"/>
                <c:pt idx="0">
                  <c:v>Clothes Washers (MEF 1.26-1.41)</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(Flow)'!$B$3:$B$19</c:f>
              <c:numCache>
                <c:formatCode>0%</c:formatCode>
                <c:ptCount val="17"/>
                <c:pt idx="0">
                  <c:v>7.5501730103806231E-2</c:v>
                </c:pt>
                <c:pt idx="1">
                  <c:v>0.12904347826086957</c:v>
                </c:pt>
                <c:pt idx="2">
                  <c:v>0.122772080714522</c:v>
                </c:pt>
                <c:pt idx="3">
                  <c:v>0.18963314253098501</c:v>
                </c:pt>
                <c:pt idx="4">
                  <c:v>0.21366363473818648</c:v>
                </c:pt>
                <c:pt idx="5">
                  <c:v>0.31784236739586458</c:v>
                </c:pt>
                <c:pt idx="6">
                  <c:v>0.42835329575484959</c:v>
                </c:pt>
                <c:pt idx="7">
                  <c:v>0.38</c:v>
                </c:pt>
                <c:pt idx="8">
                  <c:v>0.46</c:v>
                </c:pt>
                <c:pt idx="9">
                  <c:v>0.48</c:v>
                </c:pt>
                <c:pt idx="10">
                  <c:v>1</c:v>
                </c:pt>
                <c:pt idx="11">
                  <c:v>1</c:v>
                </c:pt>
                <c:pt idx="12">
                  <c:v>1</c:v>
                </c:pt>
                <c:pt idx="13">
                  <c:v>1</c:v>
                </c:pt>
                <c:pt idx="14">
                  <c:v>1</c:v>
                </c:pt>
                <c:pt idx="15">
                  <c:v>1</c:v>
                </c:pt>
                <c:pt idx="16">
                  <c:v>1</c:v>
                </c:pt>
              </c:numCache>
            </c:numRef>
          </c:val>
          <c:smooth val="0"/>
        </c:ser>
        <c:ser>
          <c:idx val="1"/>
          <c:order val="1"/>
          <c:tx>
            <c:strRef>
              <c:f>'Market Shares (Flow)'!$C$2</c:f>
              <c:strCache>
                <c:ptCount val="1"/>
                <c:pt idx="0">
                  <c:v>Clothes Washers (MEF 1.42-1.71)</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(Flow)'!$C$3:$C$19</c:f>
              <c:numCache>
                <c:formatCode>0%</c:formatCode>
                <c:ptCount val="17"/>
                <c:pt idx="0">
                  <c:v>0.41472882710149006</c:v>
                </c:pt>
                <c:pt idx="1">
                  <c:v>0.38</c:v>
                </c:pt>
                <c:pt idx="2">
                  <c:v>0.46</c:v>
                </c:pt>
                <c:pt idx="3">
                  <c:v>0.48</c:v>
                </c:pt>
                <c:pt idx="4">
                  <c:v>1</c:v>
                </c:pt>
                <c:pt idx="5">
                  <c:v>1</c:v>
                </c:pt>
                <c:pt idx="6">
                  <c:v>1</c:v>
                </c:pt>
                <c:pt idx="7">
                  <c:v>1</c:v>
                </c:pt>
                <c:pt idx="8">
                  <c:v>1</c:v>
                </c:pt>
                <c:pt idx="9">
                  <c:v>1</c:v>
                </c:pt>
                <c:pt idx="10">
                  <c:v>1</c:v>
                </c:pt>
              </c:numCache>
            </c:numRef>
          </c:val>
          <c:smooth val="0"/>
        </c:ser>
        <c:ser>
          <c:idx val="2"/>
          <c:order val="2"/>
          <c:tx>
            <c:strRef>
              <c:f>'Market Shares (Flow)'!$D$2</c:f>
              <c:strCache>
                <c:ptCount val="1"/>
                <c:pt idx="0">
                  <c:v>Clothes Washers (MEF 1.72-1.99)</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(Flow)'!$D$3:$D$19</c:f>
              <c:numCache>
                <c:formatCode>0%</c:formatCode>
                <c:ptCount val="17"/>
                <c:pt idx="0">
                  <c:v>0.103946029238122</c:v>
                </c:pt>
                <c:pt idx="1">
                  <c:v>0.15065811568055187</c:v>
                </c:pt>
                <c:pt idx="2">
                  <c:v>0.24140407579132778</c:v>
                </c:pt>
                <c:pt idx="3">
                  <c:v>0.25</c:v>
                </c:pt>
                <c:pt idx="4">
                  <c:v>0.254</c:v>
                </c:pt>
                <c:pt idx="5">
                  <c:v>0.25800000000000001</c:v>
                </c:pt>
                <c:pt idx="6">
                  <c:v>0.53574924210760222</c:v>
                </c:pt>
                <c:pt idx="7">
                  <c:v>0.51</c:v>
                </c:pt>
                <c:pt idx="8">
                  <c:v>0.64</c:v>
                </c:pt>
                <c:pt idx="9">
                  <c:v>0.54</c:v>
                </c:pt>
                <c:pt idx="10">
                  <c:v>0.54</c:v>
                </c:pt>
              </c:numCache>
            </c:numRef>
          </c:val>
          <c:smooth val="0"/>
        </c:ser>
        <c:ser>
          <c:idx val="3"/>
          <c:order val="3"/>
          <c:tx>
            <c:strRef>
              <c:f>'Market Shares (Flow)'!$E$2</c:f>
              <c:strCache>
                <c:ptCount val="1"/>
                <c:pt idx="0">
                  <c:v>Clothes Washers (MEF 2.0-2.19)</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(Flow)'!$E$3:$E$19</c:f>
              <c:numCache>
                <c:formatCode>0%</c:formatCode>
                <c:ptCount val="17"/>
                <c:pt idx="0">
                  <c:v>0.19</c:v>
                </c:pt>
                <c:pt idx="1">
                  <c:v>0.17551938693008051</c:v>
                </c:pt>
                <c:pt idx="2">
                  <c:v>0.18658447100962378</c:v>
                </c:pt>
                <c:pt idx="3">
                  <c:v>0.36</c:v>
                </c:pt>
                <c:pt idx="4">
                  <c:v>0.63</c:v>
                </c:pt>
                <c:pt idx="5">
                  <c:v>0.53</c:v>
                </c:pt>
                <c:pt idx="6">
                  <c:v>0.54</c:v>
                </c:pt>
              </c:numCache>
            </c:numRef>
          </c:val>
          <c:smooth val="0"/>
        </c:ser>
        <c:ser>
          <c:idx val="5"/>
          <c:order val="4"/>
          <c:tx>
            <c:strRef>
              <c:f>'Market Shares (Flow)'!$G$2</c:f>
              <c:strCache>
                <c:ptCount val="1"/>
                <c:pt idx="0">
                  <c:v>Commercial Desktop Power Supplies (80 Plus)</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(Flow)'!$G$3:$G$19</c:f>
              <c:numCache>
                <c:formatCode>0%</c:formatCode>
                <c:ptCount val="17"/>
                <c:pt idx="0">
                  <c:v>3.38056459284073E-4</c:v>
                </c:pt>
                <c:pt idx="1">
                  <c:v>2.7097052825414848E-3</c:v>
                </c:pt>
                <c:pt idx="2">
                  <c:v>2.2064707728711427E-2</c:v>
                </c:pt>
                <c:pt idx="3">
                  <c:v>6.5635771542891103E-2</c:v>
                </c:pt>
                <c:pt idx="4">
                  <c:v>6.9269232638759351E-2</c:v>
                </c:pt>
                <c:pt idx="5">
                  <c:v>0.65710000000000002</c:v>
                </c:pt>
                <c:pt idx="6">
                  <c:v>0.6986</c:v>
                </c:pt>
                <c:pt idx="7">
                  <c:v>0.70140000000000002</c:v>
                </c:pt>
                <c:pt idx="8">
                  <c:v>0.72650000000000003</c:v>
                </c:pt>
              </c:numCache>
            </c:numRef>
          </c:val>
          <c:smooth val="0"/>
        </c:ser>
        <c:ser>
          <c:idx val="6"/>
          <c:order val="5"/>
          <c:tx>
            <c:strRef>
              <c:f>'Market Shares (Flow)'!$H$2</c:f>
              <c:strCache>
                <c:ptCount val="1"/>
                <c:pt idx="0">
                  <c:v>Commercial Desktop Power Supplies (ENERGY STAR 5.0)</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(Flow)'!$H$3:$H$19</c:f>
              <c:numCache>
                <c:formatCode>0%</c:formatCode>
                <c:ptCount val="17"/>
                <c:pt idx="0">
                  <c:v>2.0704137162926916E-2</c:v>
                </c:pt>
                <c:pt idx="1">
                  <c:v>0.65710000000000002</c:v>
                </c:pt>
                <c:pt idx="2">
                  <c:v>0.6986</c:v>
                </c:pt>
                <c:pt idx="3">
                  <c:v>0.70140000000000002</c:v>
                </c:pt>
                <c:pt idx="4">
                  <c:v>0.72650000000000003</c:v>
                </c:pt>
              </c:numCache>
            </c:numRef>
          </c:val>
          <c:smooth val="0"/>
        </c:ser>
        <c:ser>
          <c:idx val="7"/>
          <c:order val="6"/>
          <c:tx>
            <c:strRef>
              <c:f>'Market Shares (Flow)'!$I$2</c:f>
              <c:strCache>
                <c:ptCount val="1"/>
                <c:pt idx="0">
                  <c:v>Dishwashers (Energy Factor 52)</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(Flow)'!$I$3:$I$19</c:f>
              <c:numCache>
                <c:formatCode>0%</c:formatCode>
                <c:ptCount val="17"/>
                <c:pt idx="0">
                  <c:v>7.8300000000000008E-2</c:v>
                </c:pt>
                <c:pt idx="1">
                  <c:v>0.18050175000000002</c:v>
                </c:pt>
                <c:pt idx="2">
                  <c:v>0.29113866666666666</c:v>
                </c:pt>
                <c:pt idx="3">
                  <c:v>0.55301021582031251</c:v>
                </c:pt>
                <c:pt idx="4">
                  <c:v>0.80990560146149526</c:v>
                </c:pt>
                <c:pt idx="5">
                  <c:v>0.88061824439701164</c:v>
                </c:pt>
                <c:pt idx="6">
                  <c:v>0.96386999988164002</c:v>
                </c:pt>
                <c:pt idx="7">
                  <c:v>0.81951699992878002</c:v>
                </c:pt>
                <c:pt idx="8">
                  <c:v>0.77467507199003816</c:v>
                </c:pt>
                <c:pt idx="9">
                  <c:v>0.72</c:v>
                </c:pt>
                <c:pt idx="10">
                  <c:v>0.95</c:v>
                </c:pt>
                <c:pt idx="11">
                  <c:v>0.95000000000000007</c:v>
                </c:pt>
                <c:pt idx="12">
                  <c:v>0.95</c:v>
                </c:pt>
                <c:pt idx="13">
                  <c:v>0.95000000000000007</c:v>
                </c:pt>
              </c:numCache>
            </c:numRef>
          </c:val>
          <c:smooth val="0"/>
        </c:ser>
        <c:ser>
          <c:idx val="19"/>
          <c:order val="7"/>
          <c:tx>
            <c:strRef>
              <c:f>'Market Shares (Flow)'!$U$2</c:f>
              <c:strCache>
                <c:ptCount val="1"/>
                <c:pt idx="0">
                  <c:v>Refrigerators (ENERGY STAR 2003)</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(Flow)'!$U$3:$U$19</c:f>
              <c:numCache>
                <c:formatCode>0%</c:formatCode>
                <c:ptCount val="17"/>
                <c:pt idx="0">
                  <c:v>0.32686933930602957</c:v>
                </c:pt>
                <c:pt idx="1">
                  <c:v>0.16755490987723215</c:v>
                </c:pt>
                <c:pt idx="2">
                  <c:v>0.23307020929628666</c:v>
                </c:pt>
                <c:pt idx="3">
                  <c:v>0.2812377962073932</c:v>
                </c:pt>
                <c:pt idx="4">
                  <c:v>0.38252851557394907</c:v>
                </c:pt>
                <c:pt idx="5">
                  <c:v>0.38718474725285373</c:v>
                </c:pt>
                <c:pt idx="6">
                  <c:v>0.35532518159622895</c:v>
                </c:pt>
                <c:pt idx="7">
                  <c:v>0.30470053830045618</c:v>
                </c:pt>
                <c:pt idx="8">
                  <c:v>0.2745006136629396</c:v>
                </c:pt>
                <c:pt idx="9">
                  <c:v>0.27450061353963112</c:v>
                </c:pt>
                <c:pt idx="10">
                  <c:v>0.47</c:v>
                </c:pt>
                <c:pt idx="11">
                  <c:v>0.61</c:v>
                </c:pt>
                <c:pt idx="12">
                  <c:v>0.75</c:v>
                </c:pt>
                <c:pt idx="13">
                  <c:v>0.77</c:v>
                </c:pt>
              </c:numCache>
            </c:numRef>
          </c:val>
          <c:smooth val="0"/>
        </c:ser>
        <c:ser>
          <c:idx val="20"/>
          <c:order val="8"/>
          <c:tx>
            <c:strRef>
              <c:f>'Market Shares (Flow)'!$V$2</c:f>
              <c:strCache>
                <c:ptCount val="1"/>
                <c:pt idx="0">
                  <c:v>Refrigerators (ENERGY STAR 2008)</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(Flow)'!$V$3:$V$19</c:f>
              <c:numCache>
                <c:formatCode>0%</c:formatCode>
                <c:ptCount val="17"/>
                <c:pt idx="0">
                  <c:v>0.47</c:v>
                </c:pt>
                <c:pt idx="1">
                  <c:v>0.61</c:v>
                </c:pt>
                <c:pt idx="2">
                  <c:v>0.75</c:v>
                </c:pt>
                <c:pt idx="3">
                  <c:v>0.77</c:v>
                </c:pt>
              </c:numCache>
            </c:numRef>
          </c:val>
          <c:smooth val="0"/>
        </c:ser>
        <c:ser>
          <c:idx val="21"/>
          <c:order val="9"/>
          <c:tx>
            <c:strRef>
              <c:f>'Market Shares (Flow)'!$W$2</c:f>
              <c:strCache>
                <c:ptCount val="1"/>
                <c:pt idx="0">
                  <c:v>Residential Bulbs General Purpose (CFLs )</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(Flow)'!$W$3:$W$19</c:f>
              <c:numCache>
                <c:formatCode>0%</c:formatCode>
                <c:ptCount val="17"/>
                <c:pt idx="0">
                  <c:v>2.9494603463490559E-3</c:v>
                </c:pt>
                <c:pt idx="1">
                  <c:v>2.3028526922421297E-3</c:v>
                </c:pt>
                <c:pt idx="2">
                  <c:v>3.6160770355946892E-3</c:v>
                </c:pt>
                <c:pt idx="3">
                  <c:v>9.057669887364582E-3</c:v>
                </c:pt>
                <c:pt idx="4">
                  <c:v>7.8283863614051236E-2</c:v>
                </c:pt>
                <c:pt idx="5">
                  <c:v>5.4568523369013335E-2</c:v>
                </c:pt>
                <c:pt idx="6">
                  <c:v>5.2433597938843751E-2</c:v>
                </c:pt>
                <c:pt idx="7">
                  <c:v>6.7522116488377665E-2</c:v>
                </c:pt>
                <c:pt idx="8">
                  <c:v>8.9246679089273667E-2</c:v>
                </c:pt>
                <c:pt idx="9">
                  <c:v>0.13947541278058043</c:v>
                </c:pt>
                <c:pt idx="10">
                  <c:v>0.21754840478581514</c:v>
                </c:pt>
                <c:pt idx="11">
                  <c:v>0.27473365967807867</c:v>
                </c:pt>
                <c:pt idx="12">
                  <c:v>0.24816247874850897</c:v>
                </c:pt>
                <c:pt idx="13">
                  <c:v>0.21213463882031003</c:v>
                </c:pt>
                <c:pt idx="14">
                  <c:v>0.18919802555482401</c:v>
                </c:pt>
                <c:pt idx="15">
                  <c:v>0.2165665631808672</c:v>
                </c:pt>
                <c:pt idx="16">
                  <c:v>0.22445263210911659</c:v>
                </c:pt>
              </c:numCache>
            </c:numRef>
          </c:val>
          <c:smooth val="0"/>
        </c:ser>
        <c:ser>
          <c:idx val="22"/>
          <c:order val="10"/>
          <c:tx>
            <c:strRef>
              <c:f>'Market Shares (Flow)'!$X$2</c:f>
              <c:strCache>
                <c:ptCount val="1"/>
                <c:pt idx="0">
                  <c:v>Residential Bulbs Specialty (CFLs )</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(Flow)'!$X$3:$X$19</c:f>
              <c:numCache>
                <c:formatCode>0%</c:formatCode>
                <c:ptCount val="17"/>
                <c:pt idx="0">
                  <c:v>2.7187777205900411E-2</c:v>
                </c:pt>
                <c:pt idx="1">
                  <c:v>5.3443123787694273E-2</c:v>
                </c:pt>
                <c:pt idx="2">
                  <c:v>4.7938120933312331E-2</c:v>
                </c:pt>
                <c:pt idx="3">
                  <c:v>8.1022515609990645E-2</c:v>
                </c:pt>
                <c:pt idx="4">
                  <c:v>7.5336734546823089E-2</c:v>
                </c:pt>
                <c:pt idx="5">
                  <c:v>9.1476660590672942E-2</c:v>
                </c:pt>
                <c:pt idx="6">
                  <c:v>0.10903549477604393</c:v>
                </c:pt>
              </c:numCache>
            </c:numRef>
          </c:val>
          <c:smooth val="0"/>
        </c:ser>
        <c:ser>
          <c:idx val="23"/>
          <c:order val="11"/>
          <c:tx>
            <c:strRef>
              <c:f>'Market Shares (Flow)'!$Y$2</c:f>
              <c:strCache>
                <c:ptCount val="1"/>
                <c:pt idx="0">
                  <c:v>ENERGY STAR 3.0 +30%</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(Flow)'!$Y$3:$Y$19</c:f>
              <c:numCache>
                <c:formatCode>0%</c:formatCode>
                <c:ptCount val="17"/>
                <c:pt idx="0">
                  <c:v>0.14528167928043334</c:v>
                </c:pt>
                <c:pt idx="1">
                  <c:v>0.42002194783160485</c:v>
                </c:pt>
                <c:pt idx="2">
                  <c:v>0.78730827200292097</c:v>
                </c:pt>
                <c:pt idx="3">
                  <c:v>0.89067859552661843</c:v>
                </c:pt>
                <c:pt idx="4">
                  <c:v>0.99998795644779381</c:v>
                </c:pt>
                <c:pt idx="5">
                  <c:v>0.99795580585572163</c:v>
                </c:pt>
              </c:numCache>
            </c:numRef>
          </c:val>
          <c:smooth val="0"/>
        </c:ser>
        <c:ser>
          <c:idx val="24"/>
          <c:order val="12"/>
          <c:tx>
            <c:strRef>
              <c:f>'Market Shares (Flow)'!$Z$2</c:f>
              <c:strCache>
                <c:ptCount val="1"/>
                <c:pt idx="0">
                  <c:v>Televisions (ENERGY STAR 4.1)</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(Flow)'!$Z$3:$Z$19</c:f>
              <c:numCache>
                <c:formatCode>0%</c:formatCode>
                <c:ptCount val="17"/>
                <c:pt idx="0">
                  <c:v>2.5672765211109328E-2</c:v>
                </c:pt>
                <c:pt idx="1">
                  <c:v>0.14128453495444632</c:v>
                </c:pt>
                <c:pt idx="2">
                  <c:v>0.66537241414274995</c:v>
                </c:pt>
                <c:pt idx="3">
                  <c:v>0.83856504591839065</c:v>
                </c:pt>
                <c:pt idx="4">
                  <c:v>0.99473195414949167</c:v>
                </c:pt>
                <c:pt idx="5">
                  <c:v>0.99166831734061722</c:v>
                </c:pt>
              </c:numCache>
            </c:numRef>
          </c:val>
          <c:smooth val="0"/>
        </c:ser>
        <c:ser>
          <c:idx val="25"/>
          <c:order val="13"/>
          <c:tx>
            <c:strRef>
              <c:f>'Market Shares (Flow)'!$AA$2</c:f>
              <c:strCache>
                <c:ptCount val="1"/>
                <c:pt idx="0">
                  <c:v>Televisions (ENERGY STAR 5.3)</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(Flow)'!$AA$3:$AA$19</c:f>
              <c:numCache>
                <c:formatCode>0%</c:formatCode>
                <c:ptCount val="17"/>
                <c:pt idx="0">
                  <c:v>7.1922522930818909E-3</c:v>
                </c:pt>
                <c:pt idx="1">
                  <c:v>0.13107757874476988</c:v>
                </c:pt>
                <c:pt idx="2">
                  <c:v>0.44306191920629756</c:v>
                </c:pt>
                <c:pt idx="3">
                  <c:v>0.71734779270314908</c:v>
                </c:pt>
                <c:pt idx="4">
                  <c:v>0.87346916622679227</c:v>
                </c:pt>
              </c:numCache>
            </c:numRef>
          </c:val>
          <c:smooth val="0"/>
        </c:ser>
        <c:ser>
          <c:idx val="26"/>
          <c:order val="14"/>
          <c:tx>
            <c:strRef>
              <c:f>'Market Shares (Flow)'!$AB$2</c:f>
              <c:strCache>
                <c:ptCount val="1"/>
                <c:pt idx="0">
                  <c:v>Televisions (ENERGY STAR 5.3 +20%)</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(Flow)'!$AB$3:$AB$19</c:f>
              <c:numCache>
                <c:formatCode>0%</c:formatCode>
                <c:ptCount val="17"/>
                <c:pt idx="0">
                  <c:v>1.4771843430962344E-2</c:v>
                </c:pt>
                <c:pt idx="1">
                  <c:v>0.15078177424299716</c:v>
                </c:pt>
                <c:pt idx="2">
                  <c:v>0.3709408416642494</c:v>
                </c:pt>
                <c:pt idx="3">
                  <c:v>0.7488220336019622</c:v>
                </c:pt>
              </c:numCache>
            </c:numRef>
          </c:val>
          <c:smooth val="0"/>
        </c:ser>
        <c:ser>
          <c:idx val="27"/>
          <c:order val="15"/>
          <c:tx>
            <c:strRef>
              <c:f>'Market Shares (Flow)'!$AC$2</c:f>
              <c:strCache>
                <c:ptCount val="1"/>
                <c:pt idx="0">
                  <c:v>Televisions (ENERGY STAR 5.3 +35%)</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(Flow)'!$AC$3:$AC$19</c:f>
              <c:numCache>
                <c:formatCode>0%</c:formatCode>
                <c:ptCount val="17"/>
                <c:pt idx="0">
                  <c:v>2.3646121078941113E-2</c:v>
                </c:pt>
                <c:pt idx="1">
                  <c:v>0.21979356693554458</c:v>
                </c:pt>
                <c:pt idx="2">
                  <c:v>0.49370461134801141</c:v>
                </c:pt>
              </c:numCache>
            </c:numRef>
          </c:val>
          <c:smooth val="0"/>
        </c:ser>
        <c:ser>
          <c:idx val="28"/>
          <c:order val="16"/>
          <c:tx>
            <c:strRef>
              <c:f>'Market Shares (Flow)'!$AD$2</c:f>
              <c:strCache>
                <c:ptCount val="1"/>
                <c:pt idx="0">
                  <c:v>Televisions (ENERGY STAR 6.2 +20%)</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(Flow)'!$AD$3:$AD$19</c:f>
              <c:numCache>
                <c:formatCode>0%</c:formatCode>
                <c:ptCount val="17"/>
                <c:pt idx="0">
                  <c:v>0.48026387025461331</c:v>
                </c:pt>
              </c:numCache>
            </c:numRef>
          </c:val>
          <c:smooth val="0"/>
        </c:ser>
        <c:ser>
          <c:idx val="29"/>
          <c:order val="17"/>
          <c:tx>
            <c:strRef>
              <c:f>'Market Shares (Flow)'!$AE$2</c:f>
              <c:strCache>
                <c:ptCount val="1"/>
                <c:pt idx="0">
                  <c:v>Televisions (ME 2013 or Better)</c:v>
                </c:pt>
              </c:strCache>
            </c:strRef>
          </c:tx>
          <c:marker>
            <c:symbol val="none"/>
          </c:marker>
          <c:cat>
            <c:numRef>
              <c:f>'Market Shares (Flow)'!$A$3:$A$19</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cat>
          <c:val>
            <c:numRef>
              <c:f>'Market Shares (Flow)'!$AE$3:$AE$19</c:f>
              <c:numCache>
                <c:formatCode>0%</c:formatCode>
                <c:ptCount val="17"/>
                <c:pt idx="0">
                  <c:v>0.25993676222075723</c:v>
                </c:pt>
              </c:numCache>
            </c:numRef>
          </c:val>
          <c:smooth val="0"/>
        </c:ser>
        <c:dLbls>
          <c:showLegendKey val="0"/>
          <c:showVal val="0"/>
          <c:showCatName val="0"/>
          <c:showSerName val="0"/>
          <c:showPercent val="0"/>
          <c:showBubbleSize val="0"/>
        </c:dLbls>
        <c:marker val="1"/>
        <c:smooth val="0"/>
        <c:axId val="48681728"/>
        <c:axId val="48683264"/>
      </c:lineChart>
      <c:catAx>
        <c:axId val="48681728"/>
        <c:scaling>
          <c:orientation val="minMax"/>
        </c:scaling>
        <c:delete val="0"/>
        <c:axPos val="b"/>
        <c:numFmt formatCode="General" sourceLinked="1"/>
        <c:majorTickMark val="out"/>
        <c:minorTickMark val="none"/>
        <c:tickLblPos val="nextTo"/>
        <c:crossAx val="48683264"/>
        <c:crosses val="autoZero"/>
        <c:auto val="1"/>
        <c:lblAlgn val="ctr"/>
        <c:lblOffset val="100"/>
        <c:noMultiLvlLbl val="0"/>
      </c:catAx>
      <c:valAx>
        <c:axId val="48683264"/>
        <c:scaling>
          <c:orientation val="minMax"/>
        </c:scaling>
        <c:delete val="0"/>
        <c:axPos val="l"/>
        <c:majorGridlines/>
        <c:numFmt formatCode="0%" sourceLinked="1"/>
        <c:majorTickMark val="out"/>
        <c:minorTickMark val="none"/>
        <c:tickLblPos val="nextTo"/>
        <c:crossAx val="48681728"/>
        <c:crosses val="autoZero"/>
        <c:crossBetween val="between"/>
      </c:valAx>
    </c:plotArea>
    <c:legend>
      <c:legendPos val="b"/>
      <c:layout>
        <c:manualLayout>
          <c:xMode val="edge"/>
          <c:yMode val="edge"/>
          <c:x val="3.7086941841260775E-2"/>
          <c:y val="0.53130314960629921"/>
          <c:w val="0.95419491397893963"/>
          <c:h val="0.44987335958005248"/>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581024</xdr:colOff>
      <xdr:row>24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13</xdr:col>
      <xdr:colOff>581024</xdr:colOff>
      <xdr:row>50</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5"/>
  <sheetViews>
    <sheetView tabSelected="1" workbookViewId="0">
      <selection activeCell="J45" sqref="J45"/>
    </sheetView>
  </sheetViews>
  <sheetFormatPr defaultRowHeight="15" x14ac:dyDescent="0.25"/>
  <cols>
    <col min="1" max="1" width="9.140625" style="1"/>
    <col min="2" max="3" width="17.28515625" style="1" customWidth="1"/>
    <col min="4" max="6" width="30.5703125" style="1" customWidth="1"/>
    <col min="7" max="16384" width="9.140625" style="1"/>
  </cols>
  <sheetData>
    <row r="1" spans="1:6" x14ac:dyDescent="0.25">
      <c r="A1" s="2"/>
      <c r="B1" s="50" t="s">
        <v>0</v>
      </c>
      <c r="C1" s="51"/>
      <c r="D1" s="20" t="s">
        <v>1</v>
      </c>
      <c r="E1" s="21" t="s">
        <v>2</v>
      </c>
      <c r="F1" s="21" t="s">
        <v>3</v>
      </c>
    </row>
    <row r="2" spans="1:6" ht="30" thickBot="1" x14ac:dyDescent="0.3">
      <c r="A2" s="5" t="s">
        <v>4</v>
      </c>
      <c r="B2" s="6" t="s">
        <v>5</v>
      </c>
      <c r="C2" s="7" t="s">
        <v>6</v>
      </c>
      <c r="D2" s="6" t="s">
        <v>7</v>
      </c>
      <c r="E2" s="8" t="s">
        <v>8</v>
      </c>
      <c r="F2" s="8" t="s">
        <v>9</v>
      </c>
    </row>
    <row r="3" spans="1:6" ht="15.75" thickTop="1" x14ac:dyDescent="0.25">
      <c r="A3">
        <v>1</v>
      </c>
      <c r="B3" s="9">
        <v>2.9940119760479042E-4</v>
      </c>
      <c r="C3" s="10"/>
      <c r="D3" s="11">
        <v>1.1693128727669868E-3</v>
      </c>
      <c r="E3" s="11">
        <v>0.13893867258749454</v>
      </c>
      <c r="F3" s="11">
        <v>8.6167472666105971E-2</v>
      </c>
    </row>
    <row r="4" spans="1:6" x14ac:dyDescent="0.25">
      <c r="A4">
        <v>2</v>
      </c>
      <c r="B4" s="12">
        <v>5.9880239520958087E-3</v>
      </c>
      <c r="C4" s="13"/>
      <c r="D4" s="14">
        <v>9.9740855573585106E-3</v>
      </c>
      <c r="E4" s="14">
        <v>0.13817893261541636</v>
      </c>
      <c r="F4" s="14">
        <v>0.16556617209145758</v>
      </c>
    </row>
    <row r="5" spans="1:6" x14ac:dyDescent="0.25">
      <c r="A5">
        <v>3</v>
      </c>
      <c r="B5" s="12">
        <v>2.0159680638722553E-2</v>
      </c>
      <c r="C5" s="13"/>
      <c r="D5" s="14">
        <v>2.26001619392798E-2</v>
      </c>
      <c r="E5" s="14">
        <v>0.20334939759036141</v>
      </c>
      <c r="F5" s="14">
        <v>0.22265785406265282</v>
      </c>
    </row>
    <row r="6" spans="1:6" x14ac:dyDescent="0.25">
      <c r="A6">
        <v>4</v>
      </c>
      <c r="B6" s="12">
        <v>3.4630738522954091E-2</v>
      </c>
      <c r="C6" s="13"/>
      <c r="D6" s="14">
        <v>3.3642286446410902E-2</v>
      </c>
      <c r="E6" s="14">
        <v>0.32100000000000001</v>
      </c>
      <c r="F6" s="14">
        <v>0.29403590753088521</v>
      </c>
    </row>
    <row r="7" spans="1:6" x14ac:dyDescent="0.25">
      <c r="A7">
        <v>5</v>
      </c>
      <c r="B7" s="12">
        <v>4.5109780439121755E-2</v>
      </c>
      <c r="C7" s="13"/>
      <c r="D7" s="14">
        <v>4.7525624628946897E-2</v>
      </c>
      <c r="E7" s="14">
        <v>0.33</v>
      </c>
      <c r="F7" s="14">
        <v>0.31081418784547921</v>
      </c>
    </row>
    <row r="8" spans="1:6" x14ac:dyDescent="0.25">
      <c r="A8">
        <v>6</v>
      </c>
      <c r="B8" s="12">
        <v>6.4570858283433133E-2</v>
      </c>
      <c r="C8" s="13"/>
      <c r="D8" s="14">
        <v>6.168021457004072E-2</v>
      </c>
      <c r="E8" s="14">
        <v>0.33</v>
      </c>
      <c r="F8" s="14">
        <v>0.36360092599479776</v>
      </c>
    </row>
    <row r="9" spans="1:6" x14ac:dyDescent="0.25">
      <c r="A9">
        <v>7</v>
      </c>
      <c r="B9" s="12">
        <v>7.8742514970059879E-2</v>
      </c>
      <c r="C9" s="13"/>
      <c r="D9" s="14" t="s">
        <v>10</v>
      </c>
      <c r="E9" s="14" t="s">
        <v>10</v>
      </c>
      <c r="F9" s="14">
        <v>0.39265804696166989</v>
      </c>
    </row>
    <row r="10" spans="1:6" x14ac:dyDescent="0.25">
      <c r="A10">
        <v>8</v>
      </c>
      <c r="B10" s="12">
        <v>8.1736526946107779E-2</v>
      </c>
      <c r="C10" s="13"/>
      <c r="D10" s="14" t="s">
        <v>10</v>
      </c>
      <c r="E10" s="14" t="s">
        <v>10</v>
      </c>
      <c r="F10" s="14">
        <v>0.41738598100505053</v>
      </c>
    </row>
    <row r="11" spans="1:6" x14ac:dyDescent="0.25">
      <c r="A11">
        <v>9</v>
      </c>
      <c r="B11" s="12">
        <v>8.9221556886227543E-2</v>
      </c>
      <c r="C11" s="13"/>
      <c r="D11" s="14" t="s">
        <v>10</v>
      </c>
      <c r="E11" s="14" t="s">
        <v>10</v>
      </c>
      <c r="F11" s="14">
        <v>0.45473256398113243</v>
      </c>
    </row>
    <row r="12" spans="1:6" x14ac:dyDescent="0.25">
      <c r="A12">
        <v>10</v>
      </c>
      <c r="B12" s="12">
        <v>9.4810379241516959E-2</v>
      </c>
      <c r="C12" s="13"/>
      <c r="D12" s="14" t="s">
        <v>10</v>
      </c>
      <c r="E12" s="14" t="s">
        <v>10</v>
      </c>
      <c r="F12" s="14">
        <v>0.48723362285422694</v>
      </c>
    </row>
    <row r="13" spans="1:6" x14ac:dyDescent="0.25">
      <c r="A13">
        <v>11</v>
      </c>
      <c r="B13" s="12">
        <v>9.4411177644710575E-2</v>
      </c>
      <c r="C13" s="13"/>
      <c r="D13" s="14" t="s">
        <v>10</v>
      </c>
      <c r="E13" s="14" t="s">
        <v>10</v>
      </c>
      <c r="F13" s="14">
        <v>0.50799521646058077</v>
      </c>
    </row>
    <row r="14" spans="1:6" x14ac:dyDescent="0.25">
      <c r="A14">
        <v>12</v>
      </c>
      <c r="B14" s="12">
        <v>0.10119760479041916</v>
      </c>
      <c r="C14" s="13"/>
      <c r="D14" s="14" t="s">
        <v>10</v>
      </c>
      <c r="E14" s="14" t="s">
        <v>10</v>
      </c>
      <c r="F14" s="14">
        <v>0.52924323108887228</v>
      </c>
    </row>
    <row r="15" spans="1:6" x14ac:dyDescent="0.25">
      <c r="A15">
        <v>13</v>
      </c>
      <c r="B15" s="12">
        <v>0.10748502994011976</v>
      </c>
      <c r="C15" s="13"/>
      <c r="D15" s="14" t="s">
        <v>10</v>
      </c>
      <c r="E15" s="14" t="s">
        <v>10</v>
      </c>
      <c r="F15" s="14" t="s">
        <v>10</v>
      </c>
    </row>
    <row r="16" spans="1:6" x14ac:dyDescent="0.25">
      <c r="A16">
        <v>14</v>
      </c>
      <c r="B16" s="12">
        <v>0.11736526946107785</v>
      </c>
      <c r="C16" s="13"/>
      <c r="D16" s="14" t="s">
        <v>10</v>
      </c>
      <c r="E16" s="14" t="s">
        <v>10</v>
      </c>
      <c r="F16" s="14" t="s">
        <v>10</v>
      </c>
    </row>
    <row r="17" spans="1:6" x14ac:dyDescent="0.25">
      <c r="A17">
        <v>15</v>
      </c>
      <c r="B17" s="12">
        <v>0.12285429141716567</v>
      </c>
      <c r="C17" s="13"/>
      <c r="D17" s="14" t="s">
        <v>10</v>
      </c>
      <c r="E17" s="14" t="s">
        <v>10</v>
      </c>
      <c r="F17" s="14" t="s">
        <v>10</v>
      </c>
    </row>
    <row r="18" spans="1:6" x14ac:dyDescent="0.25">
      <c r="A18">
        <v>16</v>
      </c>
      <c r="B18" s="12"/>
      <c r="C18" s="13">
        <v>0.13912175648702596</v>
      </c>
      <c r="D18" s="14" t="s">
        <v>10</v>
      </c>
      <c r="E18" s="14" t="s">
        <v>10</v>
      </c>
      <c r="F18" s="14" t="s">
        <v>10</v>
      </c>
    </row>
    <row r="19" spans="1:6" ht="15.75" thickBot="1" x14ac:dyDescent="0.3">
      <c r="A19">
        <v>17</v>
      </c>
      <c r="B19" s="15"/>
      <c r="C19" s="16">
        <v>0.14421157684630739</v>
      </c>
      <c r="D19" s="17" t="s">
        <v>10</v>
      </c>
      <c r="E19" s="17" t="s">
        <v>10</v>
      </c>
      <c r="F19" s="17" t="s">
        <v>10</v>
      </c>
    </row>
    <row r="20" spans="1:6" ht="15.75" thickBot="1" x14ac:dyDescent="0.3">
      <c r="A20"/>
      <c r="B20"/>
      <c r="C20"/>
      <c r="D20"/>
      <c r="E20"/>
      <c r="F20"/>
    </row>
    <row r="21" spans="1:6" x14ac:dyDescent="0.25">
      <c r="A21" s="2"/>
      <c r="B21" s="52" t="s">
        <v>0</v>
      </c>
      <c r="C21" s="53"/>
      <c r="D21" s="3" t="s">
        <v>1</v>
      </c>
      <c r="E21" s="4" t="s">
        <v>2</v>
      </c>
      <c r="F21" s="4" t="s">
        <v>3</v>
      </c>
    </row>
    <row r="22" spans="1:6" ht="30" thickBot="1" x14ac:dyDescent="0.3">
      <c r="A22" s="5" t="s">
        <v>4</v>
      </c>
      <c r="B22" s="6" t="s">
        <v>5</v>
      </c>
      <c r="C22" s="7" t="s">
        <v>6</v>
      </c>
      <c r="D22" s="6" t="s">
        <v>7</v>
      </c>
      <c r="E22" s="8" t="s">
        <v>8</v>
      </c>
      <c r="F22" s="8" t="s">
        <v>9</v>
      </c>
    </row>
    <row r="23" spans="1:6" ht="15.75" thickTop="1" x14ac:dyDescent="0.25">
      <c r="A23">
        <v>1997</v>
      </c>
      <c r="B23" s="18">
        <v>2.9940119760479042E-4</v>
      </c>
      <c r="C23" s="19"/>
      <c r="D23" s="11"/>
      <c r="E23" s="11"/>
      <c r="F23" s="11"/>
    </row>
    <row r="24" spans="1:6" x14ac:dyDescent="0.25">
      <c r="A24">
        <v>1998</v>
      </c>
      <c r="B24" s="12">
        <v>5.9880239520958087E-3</v>
      </c>
      <c r="C24" s="13"/>
      <c r="D24" s="14"/>
      <c r="E24" s="14"/>
      <c r="F24" s="14">
        <v>8.6167472666105971E-2</v>
      </c>
    </row>
    <row r="25" spans="1:6" x14ac:dyDescent="0.25">
      <c r="A25">
        <v>1999</v>
      </c>
      <c r="B25" s="12">
        <v>2.0159680638722553E-2</v>
      </c>
      <c r="C25" s="13"/>
      <c r="D25" s="14"/>
      <c r="E25" s="14"/>
      <c r="F25" s="14">
        <v>0.16556617209145758</v>
      </c>
    </row>
    <row r="26" spans="1:6" x14ac:dyDescent="0.25">
      <c r="A26">
        <v>2000</v>
      </c>
      <c r="B26" s="12">
        <v>3.4630738522954091E-2</v>
      </c>
      <c r="C26" s="13"/>
      <c r="D26" s="14"/>
      <c r="E26" s="14"/>
      <c r="F26" s="14">
        <v>0.22265785406265282</v>
      </c>
    </row>
    <row r="27" spans="1:6" x14ac:dyDescent="0.25">
      <c r="A27">
        <v>2001</v>
      </c>
      <c r="B27" s="12">
        <v>4.5109780439121755E-2</v>
      </c>
      <c r="C27" s="13"/>
      <c r="D27" s="14"/>
      <c r="E27" s="14"/>
      <c r="F27" s="14">
        <v>0.29403590753088521</v>
      </c>
    </row>
    <row r="28" spans="1:6" x14ac:dyDescent="0.25">
      <c r="A28">
        <v>2002</v>
      </c>
      <c r="B28" s="12">
        <v>6.4570858283433133E-2</v>
      </c>
      <c r="C28" s="13"/>
      <c r="D28" s="14"/>
      <c r="E28" s="14"/>
      <c r="F28" s="14">
        <v>0.31081418784547921</v>
      </c>
    </row>
    <row r="29" spans="1:6" x14ac:dyDescent="0.25">
      <c r="A29">
        <v>2003</v>
      </c>
      <c r="B29" s="12">
        <v>7.8742514970059879E-2</v>
      </c>
      <c r="C29" s="13"/>
      <c r="D29" s="14"/>
      <c r="E29" s="14"/>
      <c r="F29" s="14">
        <v>0.36360092599479776</v>
      </c>
    </row>
    <row r="30" spans="1:6" x14ac:dyDescent="0.25">
      <c r="A30">
        <v>2004</v>
      </c>
      <c r="B30" s="12">
        <v>8.1736526946107779E-2</v>
      </c>
      <c r="C30" s="13"/>
      <c r="D30" s="14"/>
      <c r="E30" s="14"/>
      <c r="F30" s="14">
        <v>0.39265804696166989</v>
      </c>
    </row>
    <row r="31" spans="1:6" x14ac:dyDescent="0.25">
      <c r="A31">
        <v>2005</v>
      </c>
      <c r="B31" s="12">
        <v>8.9221556886227543E-2</v>
      </c>
      <c r="C31" s="13"/>
      <c r="D31" s="14"/>
      <c r="E31" s="14"/>
      <c r="F31" s="14">
        <v>0.41738598100505053</v>
      </c>
    </row>
    <row r="32" spans="1:6" x14ac:dyDescent="0.25">
      <c r="A32">
        <v>2006</v>
      </c>
      <c r="B32" s="12">
        <v>9.4810379241516959E-2</v>
      </c>
      <c r="C32" s="13"/>
      <c r="D32" s="14"/>
      <c r="E32" s="14">
        <v>0.13893867258749454</v>
      </c>
      <c r="F32" s="14">
        <v>0.45473256398113243</v>
      </c>
    </row>
    <row r="33" spans="1:6" x14ac:dyDescent="0.25">
      <c r="A33">
        <v>2007</v>
      </c>
      <c r="B33" s="12">
        <v>9.4411177644710575E-2</v>
      </c>
      <c r="C33" s="13"/>
      <c r="D33" s="14"/>
      <c r="E33" s="14">
        <v>0.13817893261541636</v>
      </c>
      <c r="F33" s="14">
        <v>0.48723362285422694</v>
      </c>
    </row>
    <row r="34" spans="1:6" x14ac:dyDescent="0.25">
      <c r="A34">
        <v>2008</v>
      </c>
      <c r="B34" s="12">
        <v>0.10119760479041916</v>
      </c>
      <c r="C34" s="13"/>
      <c r="D34" s="14">
        <v>1.1693128727669868E-3</v>
      </c>
      <c r="E34" s="14">
        <v>0.20334939759036141</v>
      </c>
      <c r="F34" s="14">
        <v>0.50799521646058077</v>
      </c>
    </row>
    <row r="35" spans="1:6" x14ac:dyDescent="0.25">
      <c r="A35">
        <v>2009</v>
      </c>
      <c r="B35" s="12">
        <v>0.10748502994011976</v>
      </c>
      <c r="C35" s="13"/>
      <c r="D35" s="14">
        <v>9.9740855573585106E-3</v>
      </c>
      <c r="E35" s="14">
        <v>0.32100000000000001</v>
      </c>
      <c r="F35" s="14">
        <v>0.52924323108887228</v>
      </c>
    </row>
    <row r="36" spans="1:6" x14ac:dyDescent="0.25">
      <c r="A36">
        <v>2010</v>
      </c>
      <c r="B36" s="12">
        <v>0.11736526946107785</v>
      </c>
      <c r="C36" s="13"/>
      <c r="D36" s="14">
        <v>2.26001619392798E-2</v>
      </c>
      <c r="E36" s="14">
        <v>0.33</v>
      </c>
      <c r="F36" s="14" t="s">
        <v>45</v>
      </c>
    </row>
    <row r="37" spans="1:6" x14ac:dyDescent="0.25">
      <c r="A37">
        <v>2011</v>
      </c>
      <c r="B37" s="12">
        <v>0.12285429141716567</v>
      </c>
      <c r="C37" s="13"/>
      <c r="D37" s="14">
        <v>3.3642286446410902E-2</v>
      </c>
      <c r="E37" s="14">
        <v>0.33</v>
      </c>
      <c r="F37" s="14" t="s">
        <v>45</v>
      </c>
    </row>
    <row r="38" spans="1:6" x14ac:dyDescent="0.25">
      <c r="A38">
        <v>2012</v>
      </c>
      <c r="B38" s="12"/>
      <c r="C38" s="13">
        <v>0.13912175648702596</v>
      </c>
      <c r="D38" s="14">
        <v>4.7525624628946897E-2</v>
      </c>
      <c r="E38" s="14" t="s">
        <v>45</v>
      </c>
      <c r="F38" s="14" t="s">
        <v>45</v>
      </c>
    </row>
    <row r="39" spans="1:6" ht="15.75" thickBot="1" x14ac:dyDescent="0.3">
      <c r="A39">
        <v>2013</v>
      </c>
      <c r="B39" s="22"/>
      <c r="C39" s="23">
        <v>0.14421157684630739</v>
      </c>
      <c r="D39" s="17">
        <v>6.168021457004072E-2</v>
      </c>
      <c r="E39" s="17" t="s">
        <v>45</v>
      </c>
      <c r="F39" s="17" t="s">
        <v>45</v>
      </c>
    </row>
    <row r="40" spans="1:6" x14ac:dyDescent="0.25">
      <c r="B40" s="65"/>
      <c r="C40" s="65"/>
    </row>
    <row r="41" spans="1:6" x14ac:dyDescent="0.25">
      <c r="B41" s="66" t="s">
        <v>71</v>
      </c>
      <c r="C41" s="66"/>
      <c r="D41" s="47" t="s">
        <v>57</v>
      </c>
      <c r="E41" s="48" t="s">
        <v>71</v>
      </c>
      <c r="F41" s="48" t="s">
        <v>71</v>
      </c>
    </row>
    <row r="42" spans="1:6" x14ac:dyDescent="0.25">
      <c r="B42" s="54" t="s">
        <v>72</v>
      </c>
      <c r="C42" s="54"/>
      <c r="D42" s="54" t="s">
        <v>62</v>
      </c>
      <c r="E42" s="49" t="s">
        <v>73</v>
      </c>
      <c r="F42" s="49" t="s">
        <v>70</v>
      </c>
    </row>
    <row r="43" spans="1:6" x14ac:dyDescent="0.25">
      <c r="B43" s="54"/>
      <c r="C43" s="54"/>
      <c r="D43" s="54"/>
      <c r="E43" s="49"/>
      <c r="F43" s="49"/>
    </row>
    <row r="44" spans="1:6" x14ac:dyDescent="0.25">
      <c r="B44" s="54"/>
      <c r="C44" s="54"/>
      <c r="D44" s="54"/>
      <c r="E44" s="49"/>
      <c r="F44" s="49"/>
    </row>
    <row r="45" spans="1:6" ht="138" customHeight="1" x14ac:dyDescent="0.25">
      <c r="B45" s="54"/>
      <c r="C45" s="54"/>
      <c r="D45" s="54"/>
      <c r="E45" s="49"/>
      <c r="F45" s="49"/>
    </row>
  </sheetData>
  <mergeCells count="7">
    <mergeCell ref="E42:E45"/>
    <mergeCell ref="F42:F45"/>
    <mergeCell ref="B1:C1"/>
    <mergeCell ref="B21:C21"/>
    <mergeCell ref="D42:D45"/>
    <mergeCell ref="B41:C41"/>
    <mergeCell ref="B42:C45"/>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6"/>
  <sheetViews>
    <sheetView topLeftCell="A19" workbookViewId="0">
      <selection activeCell="Q44" sqref="Q44:Q45"/>
    </sheetView>
  </sheetViews>
  <sheetFormatPr defaultRowHeight="15" x14ac:dyDescent="0.25"/>
  <cols>
    <col min="1" max="5" width="9.140625" style="1"/>
    <col min="6" max="6" width="17.42578125" style="1" customWidth="1"/>
    <col min="7" max="31" width="9.140625" style="1"/>
    <col min="32" max="32" width="11.7109375" style="1" customWidth="1"/>
    <col min="33" max="16384" width="9.140625" style="1"/>
  </cols>
  <sheetData>
    <row r="1" spans="1:32" ht="29.25" x14ac:dyDescent="0.25">
      <c r="B1" s="52" t="s">
        <v>11</v>
      </c>
      <c r="C1" s="56"/>
      <c r="D1" s="56"/>
      <c r="E1" s="53"/>
      <c r="F1" s="4" t="s">
        <v>12</v>
      </c>
      <c r="G1" s="52" t="s">
        <v>13</v>
      </c>
      <c r="H1" s="53"/>
      <c r="I1" s="30" t="s">
        <v>14</v>
      </c>
      <c r="J1" s="52" t="s">
        <v>53</v>
      </c>
      <c r="K1" s="56"/>
      <c r="L1" s="56"/>
      <c r="M1" s="56"/>
      <c r="N1" s="56"/>
      <c r="O1" s="56"/>
      <c r="P1" s="53"/>
      <c r="Q1" s="31"/>
      <c r="R1" s="52" t="s">
        <v>15</v>
      </c>
      <c r="S1" s="56"/>
      <c r="T1" s="53"/>
      <c r="U1" s="52" t="s">
        <v>16</v>
      </c>
      <c r="V1" s="53"/>
      <c r="W1" s="52" t="s">
        <v>17</v>
      </c>
      <c r="X1" s="53"/>
      <c r="Y1" s="52" t="s">
        <v>18</v>
      </c>
      <c r="Z1" s="56"/>
      <c r="AA1" s="56"/>
      <c r="AB1" s="56"/>
      <c r="AC1" s="56"/>
      <c r="AD1" s="56"/>
      <c r="AE1" s="53"/>
      <c r="AF1" s="4" t="s">
        <v>19</v>
      </c>
    </row>
    <row r="2" spans="1:32" s="37" customFormat="1" ht="90" thickBot="1" x14ac:dyDescent="0.25">
      <c r="A2" s="32" t="s">
        <v>20</v>
      </c>
      <c r="B2" s="33" t="s">
        <v>21</v>
      </c>
      <c r="C2" s="34" t="s">
        <v>22</v>
      </c>
      <c r="D2" s="34" t="s">
        <v>23</v>
      </c>
      <c r="E2" s="35" t="s">
        <v>24</v>
      </c>
      <c r="F2" s="36" t="s">
        <v>25</v>
      </c>
      <c r="G2" s="33" t="s">
        <v>26</v>
      </c>
      <c r="H2" s="35" t="s">
        <v>27</v>
      </c>
      <c r="I2" s="33" t="s">
        <v>28</v>
      </c>
      <c r="J2" s="33" t="s">
        <v>46</v>
      </c>
      <c r="K2" s="34" t="s">
        <v>47</v>
      </c>
      <c r="L2" s="34" t="s">
        <v>48</v>
      </c>
      <c r="M2" s="34" t="s">
        <v>49</v>
      </c>
      <c r="N2" s="34" t="s">
        <v>50</v>
      </c>
      <c r="O2" s="34" t="s">
        <v>51</v>
      </c>
      <c r="P2" s="35" t="s">
        <v>52</v>
      </c>
      <c r="Q2" s="35" t="s">
        <v>29</v>
      </c>
      <c r="R2" s="33" t="s">
        <v>30</v>
      </c>
      <c r="S2" s="34" t="s">
        <v>31</v>
      </c>
      <c r="T2" s="35" t="s">
        <v>32</v>
      </c>
      <c r="U2" s="33" t="s">
        <v>33</v>
      </c>
      <c r="V2" s="35" t="s">
        <v>34</v>
      </c>
      <c r="W2" s="33" t="s">
        <v>35</v>
      </c>
      <c r="X2" s="35" t="s">
        <v>36</v>
      </c>
      <c r="Y2" s="33" t="s">
        <v>37</v>
      </c>
      <c r="Z2" s="34" t="s">
        <v>38</v>
      </c>
      <c r="AA2" s="34" t="s">
        <v>39</v>
      </c>
      <c r="AB2" s="34" t="s">
        <v>40</v>
      </c>
      <c r="AC2" s="34" t="s">
        <v>41</v>
      </c>
      <c r="AD2" s="34" t="s">
        <v>42</v>
      </c>
      <c r="AE2" s="35" t="s">
        <v>43</v>
      </c>
      <c r="AF2" s="35" t="s">
        <v>44</v>
      </c>
    </row>
    <row r="3" spans="1:32" ht="15.75" thickTop="1" x14ac:dyDescent="0.25">
      <c r="A3">
        <v>1</v>
      </c>
      <c r="B3" s="12">
        <v>7.5501730103806231E-2</v>
      </c>
      <c r="C3" s="24">
        <v>0.41472882710149006</v>
      </c>
      <c r="D3" s="24">
        <v>0.103946029238122</v>
      </c>
      <c r="E3" s="13">
        <v>0.19</v>
      </c>
      <c r="F3" s="14">
        <v>1.1478858968863881E-2</v>
      </c>
      <c r="G3" s="12">
        <v>3.38056459284073E-4</v>
      </c>
      <c r="H3" s="13">
        <v>2.0704137162926916E-2</v>
      </c>
      <c r="I3" s="12">
        <v>7.8300000000000008E-2</v>
      </c>
      <c r="J3" s="12" t="s">
        <v>45</v>
      </c>
      <c r="K3" s="24" t="s">
        <v>45</v>
      </c>
      <c r="L3" s="24" t="s">
        <v>45</v>
      </c>
      <c r="M3" s="24" t="s">
        <v>45</v>
      </c>
      <c r="N3" s="24" t="s">
        <v>45</v>
      </c>
      <c r="O3" s="24" t="s">
        <v>45</v>
      </c>
      <c r="P3" s="13" t="s">
        <v>45</v>
      </c>
      <c r="Q3" s="40" t="s">
        <v>45</v>
      </c>
      <c r="R3" s="12">
        <v>3.6547505180439654E-3</v>
      </c>
      <c r="S3" s="24">
        <v>2.1396249794735051E-2</v>
      </c>
      <c r="T3" s="13">
        <v>1.5550590036491788E-2</v>
      </c>
      <c r="U3" s="12">
        <v>0.32686933930602957</v>
      </c>
      <c r="V3" s="13">
        <v>0.47</v>
      </c>
      <c r="W3" s="12">
        <v>2.9494603463490559E-3</v>
      </c>
      <c r="X3" s="13">
        <v>2.7187777205900411E-2</v>
      </c>
      <c r="Y3" s="12">
        <v>0.14528167928043334</v>
      </c>
      <c r="Z3" s="24">
        <v>2.5672765211109328E-2</v>
      </c>
      <c r="AA3" s="24">
        <v>7.1922522930818909E-3</v>
      </c>
      <c r="AB3" s="24">
        <v>1.4771843430962344E-2</v>
      </c>
      <c r="AC3" s="24">
        <v>2.3646121078941113E-2</v>
      </c>
      <c r="AD3" s="24">
        <v>0.48026387025461331</v>
      </c>
      <c r="AE3" s="13">
        <v>0.25993676222075723</v>
      </c>
      <c r="AF3" s="13">
        <v>0.13</v>
      </c>
    </row>
    <row r="4" spans="1:32" x14ac:dyDescent="0.25">
      <c r="A4">
        <v>2</v>
      </c>
      <c r="B4" s="25">
        <v>0.12904347826086957</v>
      </c>
      <c r="C4" s="26">
        <v>0.38</v>
      </c>
      <c r="D4" s="26">
        <v>0.15065811568055187</v>
      </c>
      <c r="E4" s="27">
        <v>0.17551938693008051</v>
      </c>
      <c r="F4" s="28">
        <v>7.6525772079474039E-3</v>
      </c>
      <c r="G4" s="25">
        <v>2.7097052825414848E-3</v>
      </c>
      <c r="H4" s="27">
        <v>0.65710000000000002</v>
      </c>
      <c r="I4" s="25">
        <v>0.18050175000000002</v>
      </c>
      <c r="J4" s="25" t="s">
        <v>45</v>
      </c>
      <c r="K4" s="26" t="s">
        <v>45</v>
      </c>
      <c r="L4" s="26" t="s">
        <v>45</v>
      </c>
      <c r="M4" s="26" t="s">
        <v>45</v>
      </c>
      <c r="N4" s="26" t="s">
        <v>45</v>
      </c>
      <c r="O4" s="26" t="s">
        <v>45</v>
      </c>
      <c r="P4" s="27" t="s">
        <v>45</v>
      </c>
      <c r="Q4" s="41" t="s">
        <v>45</v>
      </c>
      <c r="R4" s="25">
        <v>1.2646458016959589E-2</v>
      </c>
      <c r="S4" s="26">
        <v>2.445870013571352E-2</v>
      </c>
      <c r="T4" s="27">
        <v>2.1793527642382651E-2</v>
      </c>
      <c r="U4" s="25">
        <v>0.16755490987723215</v>
      </c>
      <c r="V4" s="27">
        <v>0.61</v>
      </c>
      <c r="W4" s="25">
        <v>2.3028526922421297E-3</v>
      </c>
      <c r="X4" s="27">
        <v>5.3443123787694273E-2</v>
      </c>
      <c r="Y4" s="25">
        <v>0.42002194783160485</v>
      </c>
      <c r="Z4" s="26">
        <v>0.14128453495444632</v>
      </c>
      <c r="AA4" s="26">
        <v>0.13107757874476988</v>
      </c>
      <c r="AB4" s="26">
        <v>0.15078177424299716</v>
      </c>
      <c r="AC4" s="26">
        <v>0.21979356693554458</v>
      </c>
      <c r="AD4" s="26"/>
      <c r="AE4" s="27"/>
      <c r="AF4" s="27">
        <v>0.41</v>
      </c>
    </row>
    <row r="5" spans="1:32" x14ac:dyDescent="0.25">
      <c r="A5">
        <v>3</v>
      </c>
      <c r="B5" s="25">
        <v>0.122772080714522</v>
      </c>
      <c r="C5" s="26">
        <v>0.46</v>
      </c>
      <c r="D5" s="26">
        <v>0.24140407579132778</v>
      </c>
      <c r="E5" s="27">
        <v>0.18658447100962378</v>
      </c>
      <c r="F5" s="28">
        <v>9.0056041499249131E-3</v>
      </c>
      <c r="G5" s="25">
        <v>2.2064707728711427E-2</v>
      </c>
      <c r="H5" s="27">
        <v>0.6986</v>
      </c>
      <c r="I5" s="25">
        <v>0.29113866666666666</v>
      </c>
      <c r="J5" s="25" t="s">
        <v>45</v>
      </c>
      <c r="K5" s="26" t="s">
        <v>45</v>
      </c>
      <c r="L5" s="26" t="s">
        <v>45</v>
      </c>
      <c r="M5" s="26" t="s">
        <v>45</v>
      </c>
      <c r="N5" s="26" t="s">
        <v>45</v>
      </c>
      <c r="O5" s="26" t="s">
        <v>45</v>
      </c>
      <c r="P5" s="27" t="s">
        <v>45</v>
      </c>
      <c r="Q5" s="41" t="s">
        <v>45</v>
      </c>
      <c r="R5" s="25"/>
      <c r="S5" s="26"/>
      <c r="T5" s="27"/>
      <c r="U5" s="25">
        <v>0.23307020929628666</v>
      </c>
      <c r="V5" s="27">
        <v>0.75</v>
      </c>
      <c r="W5" s="25">
        <v>3.6160770355946892E-3</v>
      </c>
      <c r="X5" s="27">
        <v>4.7938120933312331E-2</v>
      </c>
      <c r="Y5" s="25">
        <v>0.78730827200292097</v>
      </c>
      <c r="Z5" s="26">
        <v>0.66537241414274995</v>
      </c>
      <c r="AA5" s="26">
        <v>0.44306191920629756</v>
      </c>
      <c r="AB5" s="26">
        <v>0.3709408416642494</v>
      </c>
      <c r="AC5" s="26">
        <v>0.49370461134801141</v>
      </c>
      <c r="AD5" s="26"/>
      <c r="AE5" s="27"/>
      <c r="AF5" s="27">
        <v>0.47</v>
      </c>
    </row>
    <row r="6" spans="1:32" x14ac:dyDescent="0.25">
      <c r="A6">
        <v>4</v>
      </c>
      <c r="B6" s="25">
        <v>0.18963314253098501</v>
      </c>
      <c r="C6" s="26">
        <v>0.48</v>
      </c>
      <c r="D6" s="26">
        <v>0.25</v>
      </c>
      <c r="E6" s="27">
        <v>0.36</v>
      </c>
      <c r="F6" s="28">
        <v>0.19743233449111758</v>
      </c>
      <c r="G6" s="25">
        <v>6.5635771542891103E-2</v>
      </c>
      <c r="H6" s="27">
        <v>0.70140000000000002</v>
      </c>
      <c r="I6" s="25">
        <v>0.55301021582031251</v>
      </c>
      <c r="J6" s="25" t="s">
        <v>45</v>
      </c>
      <c r="K6" s="26" t="s">
        <v>45</v>
      </c>
      <c r="L6" s="26" t="s">
        <v>45</v>
      </c>
      <c r="M6" s="26" t="s">
        <v>45</v>
      </c>
      <c r="N6" s="26" t="s">
        <v>45</v>
      </c>
      <c r="O6" s="26" t="s">
        <v>45</v>
      </c>
      <c r="P6" s="27" t="s">
        <v>45</v>
      </c>
      <c r="Q6" s="41" t="s">
        <v>45</v>
      </c>
      <c r="R6" s="25"/>
      <c r="S6" s="26"/>
      <c r="T6" s="27"/>
      <c r="U6" s="25">
        <v>0.2812377962073932</v>
      </c>
      <c r="V6" s="27">
        <v>0.77</v>
      </c>
      <c r="W6" s="25">
        <v>9.057669887364582E-3</v>
      </c>
      <c r="X6" s="27">
        <v>8.1022515609990645E-2</v>
      </c>
      <c r="Y6" s="25">
        <v>0.89067859552661843</v>
      </c>
      <c r="Z6" s="26">
        <v>0.83856504591839065</v>
      </c>
      <c r="AA6" s="26">
        <v>0.71734779270314908</v>
      </c>
      <c r="AB6" s="26">
        <v>0.7488220336019622</v>
      </c>
      <c r="AC6" s="26"/>
      <c r="AD6" s="26"/>
      <c r="AE6" s="27"/>
      <c r="AF6" s="27">
        <v>0.54</v>
      </c>
    </row>
    <row r="7" spans="1:32" x14ac:dyDescent="0.25">
      <c r="A7">
        <v>5</v>
      </c>
      <c r="B7" s="25">
        <v>0.21366363473818648</v>
      </c>
      <c r="C7" s="26">
        <v>1</v>
      </c>
      <c r="D7" s="26">
        <v>0.254</v>
      </c>
      <c r="E7" s="27">
        <v>0.63</v>
      </c>
      <c r="F7" s="28">
        <v>0.20750422343560287</v>
      </c>
      <c r="G7" s="25">
        <v>6.9269232638759351E-2</v>
      </c>
      <c r="H7" s="27">
        <v>0.72650000000000003</v>
      </c>
      <c r="I7" s="25">
        <v>0.80990560146149526</v>
      </c>
      <c r="J7" s="25">
        <v>0.32273507831607429</v>
      </c>
      <c r="K7" s="26">
        <v>0.25062767035193589</v>
      </c>
      <c r="L7" s="26">
        <v>0.38956104389561041</v>
      </c>
      <c r="M7" s="26">
        <v>0.46225660176046945</v>
      </c>
      <c r="N7" s="26">
        <v>0.56274131274131267</v>
      </c>
      <c r="O7" s="26">
        <v>0.59768211920529801</v>
      </c>
      <c r="P7" s="27">
        <v>0.41348973607038125</v>
      </c>
      <c r="Q7" s="41" t="s">
        <v>45</v>
      </c>
      <c r="R7" s="25"/>
      <c r="S7" s="26"/>
      <c r="T7" s="27"/>
      <c r="U7" s="25">
        <v>0.38252851557394907</v>
      </c>
      <c r="V7" s="27"/>
      <c r="W7" s="25">
        <v>7.8283863614051236E-2</v>
      </c>
      <c r="X7" s="27">
        <v>7.5336734546823089E-2</v>
      </c>
      <c r="Y7" s="25">
        <v>0.99998795644779381</v>
      </c>
      <c r="Z7" s="26">
        <v>0.99473195414949167</v>
      </c>
      <c r="AA7" s="26">
        <v>0.87346916622679227</v>
      </c>
      <c r="AB7" s="26"/>
      <c r="AC7" s="26"/>
      <c r="AD7" s="26"/>
      <c r="AE7" s="27"/>
      <c r="AF7" s="27">
        <v>0.75</v>
      </c>
    </row>
    <row r="8" spans="1:32" x14ac:dyDescent="0.25">
      <c r="A8">
        <v>6</v>
      </c>
      <c r="B8" s="25">
        <v>0.31784236739586458</v>
      </c>
      <c r="C8" s="26">
        <v>1</v>
      </c>
      <c r="D8" s="26">
        <v>0.25800000000000001</v>
      </c>
      <c r="E8" s="27">
        <v>0.53</v>
      </c>
      <c r="F8" s="28">
        <v>0.22800814060484839</v>
      </c>
      <c r="G8" s="25">
        <v>0.65710000000000002</v>
      </c>
      <c r="H8" s="27"/>
      <c r="I8" s="25">
        <v>0.88061824439701164</v>
      </c>
      <c r="J8" s="25">
        <v>0.51691286662384928</v>
      </c>
      <c r="K8" s="26">
        <v>0.50798018712162907</v>
      </c>
      <c r="L8" s="26">
        <v>0.5156888228741181</v>
      </c>
      <c r="M8" s="26">
        <v>0.53703703703703709</v>
      </c>
      <c r="N8" s="26">
        <v>0.60885341074020316</v>
      </c>
      <c r="O8" s="26">
        <v>0.63574351978171895</v>
      </c>
      <c r="P8" s="27">
        <v>0.2857142857142857</v>
      </c>
      <c r="Q8" s="27" t="s">
        <v>45</v>
      </c>
      <c r="R8" s="25"/>
      <c r="S8" s="26"/>
      <c r="T8" s="27"/>
      <c r="U8" s="25">
        <v>0.38718474725285373</v>
      </c>
      <c r="V8" s="27"/>
      <c r="W8" s="25">
        <v>5.4568523369013335E-2</v>
      </c>
      <c r="X8" s="27">
        <v>9.1476660590672942E-2</v>
      </c>
      <c r="Y8" s="25">
        <v>0.99795580585572163</v>
      </c>
      <c r="Z8" s="26">
        <v>0.99166831734061722</v>
      </c>
      <c r="AA8" s="26"/>
      <c r="AB8" s="26"/>
      <c r="AC8" s="26"/>
      <c r="AD8" s="26"/>
      <c r="AE8" s="27"/>
      <c r="AF8" s="27">
        <v>0.81</v>
      </c>
    </row>
    <row r="9" spans="1:32" x14ac:dyDescent="0.25">
      <c r="A9">
        <v>7</v>
      </c>
      <c r="B9" s="25">
        <v>0.42835329575484959</v>
      </c>
      <c r="C9" s="26">
        <v>1</v>
      </c>
      <c r="D9" s="26">
        <v>0.53574924210760222</v>
      </c>
      <c r="E9" s="27">
        <v>0.54</v>
      </c>
      <c r="F9" s="28">
        <v>0.22550530196865082</v>
      </c>
      <c r="G9" s="25">
        <v>0.6986</v>
      </c>
      <c r="H9" s="27"/>
      <c r="I9" s="25">
        <v>0.96386999988164002</v>
      </c>
      <c r="J9" s="25">
        <v>0.37913290580238862</v>
      </c>
      <c r="K9" s="26">
        <v>0.3278595696489241</v>
      </c>
      <c r="L9" s="26">
        <v>0.44724124043495772</v>
      </c>
      <c r="M9" s="26">
        <v>0.43491921005385997</v>
      </c>
      <c r="N9" s="26">
        <v>0.50808151791988754</v>
      </c>
      <c r="O9" s="26">
        <v>0.53128834355828225</v>
      </c>
      <c r="P9" s="27">
        <v>0.31196581196581197</v>
      </c>
      <c r="Q9" s="27">
        <v>0.39951032763719874</v>
      </c>
      <c r="R9" s="25"/>
      <c r="S9" s="26"/>
      <c r="T9" s="27"/>
      <c r="U9" s="25">
        <v>0.35532518159622895</v>
      </c>
      <c r="V9" s="27"/>
      <c r="W9" s="25">
        <v>5.2433597938843751E-2</v>
      </c>
      <c r="X9" s="27">
        <v>0.10903549477604393</v>
      </c>
      <c r="Y9" s="25"/>
      <c r="Z9" s="26"/>
      <c r="AA9" s="26"/>
      <c r="AB9" s="26"/>
      <c r="AC9" s="26"/>
      <c r="AD9" s="26"/>
      <c r="AE9" s="27"/>
      <c r="AF9" s="27">
        <v>0.88</v>
      </c>
    </row>
    <row r="10" spans="1:32" x14ac:dyDescent="0.25">
      <c r="A10">
        <v>8</v>
      </c>
      <c r="B10" s="25">
        <v>0.38</v>
      </c>
      <c r="C10" s="26">
        <v>1</v>
      </c>
      <c r="D10" s="26">
        <v>0.51</v>
      </c>
      <c r="E10" s="27"/>
      <c r="F10" s="28">
        <v>0.22491082581803318</v>
      </c>
      <c r="G10" s="25">
        <v>0.70140000000000002</v>
      </c>
      <c r="H10" s="27"/>
      <c r="I10" s="25">
        <v>0.81951699992878002</v>
      </c>
      <c r="J10" s="25">
        <v>0.39176703307709643</v>
      </c>
      <c r="K10" s="26">
        <v>0.32161285903465914</v>
      </c>
      <c r="L10" s="26">
        <v>0.45116782396969968</v>
      </c>
      <c r="M10" s="26">
        <v>0.50253573075149838</v>
      </c>
      <c r="N10" s="26">
        <v>0.57780879274249841</v>
      </c>
      <c r="O10" s="26">
        <v>0.57291666666666663</v>
      </c>
      <c r="P10" s="27">
        <v>0.37073170731707317</v>
      </c>
      <c r="Q10" s="27">
        <v>0.39951032763719874</v>
      </c>
      <c r="R10" s="25"/>
      <c r="S10" s="26"/>
      <c r="T10" s="27"/>
      <c r="U10" s="25">
        <v>0.30470053830045618</v>
      </c>
      <c r="V10" s="27"/>
      <c r="W10" s="25">
        <v>6.7522116488377665E-2</v>
      </c>
      <c r="X10" s="27"/>
      <c r="Y10" s="25"/>
      <c r="Z10" s="26"/>
      <c r="AA10" s="26"/>
      <c r="AB10" s="26"/>
      <c r="AC10" s="26"/>
      <c r="AD10" s="26"/>
      <c r="AE10" s="27"/>
      <c r="AF10" s="27">
        <v>0.89</v>
      </c>
    </row>
    <row r="11" spans="1:32" x14ac:dyDescent="0.25">
      <c r="A11">
        <v>9</v>
      </c>
      <c r="B11" s="25">
        <v>0.46</v>
      </c>
      <c r="C11" s="26">
        <v>1</v>
      </c>
      <c r="D11" s="26">
        <v>0.64</v>
      </c>
      <c r="E11" s="27"/>
      <c r="F11" s="28">
        <v>0.27332412053315874</v>
      </c>
      <c r="G11" s="25">
        <v>0.72650000000000003</v>
      </c>
      <c r="H11" s="27"/>
      <c r="I11" s="25">
        <v>0.77467507199003816</v>
      </c>
      <c r="J11" s="25">
        <v>0.63699802501645819</v>
      </c>
      <c r="K11" s="26">
        <v>0.68238801406512761</v>
      </c>
      <c r="L11" s="26">
        <v>0.55362915074933883</v>
      </c>
      <c r="M11" s="26">
        <v>0.48812664907651715</v>
      </c>
      <c r="N11" s="26">
        <v>0.57273482959268496</v>
      </c>
      <c r="O11" s="26">
        <v>0.58764940239043828</v>
      </c>
      <c r="P11" s="27">
        <v>0.38805970149253727</v>
      </c>
      <c r="Q11" s="27">
        <v>0.39951032763719874</v>
      </c>
      <c r="R11" s="25"/>
      <c r="S11" s="26"/>
      <c r="T11" s="27"/>
      <c r="U11" s="25">
        <v>0.2745006136629396</v>
      </c>
      <c r="V11" s="27"/>
      <c r="W11" s="25">
        <v>8.9246679089273667E-2</v>
      </c>
      <c r="X11" s="27"/>
      <c r="Y11" s="25"/>
      <c r="Z11" s="26"/>
      <c r="AA11" s="26"/>
      <c r="AB11" s="26"/>
      <c r="AC11" s="26"/>
      <c r="AD11" s="26"/>
      <c r="AE11" s="27"/>
      <c r="AF11" s="27">
        <v>0.91</v>
      </c>
    </row>
    <row r="12" spans="1:32" x14ac:dyDescent="0.25">
      <c r="A12">
        <v>10</v>
      </c>
      <c r="B12" s="25">
        <v>0.48</v>
      </c>
      <c r="C12" s="26">
        <v>1</v>
      </c>
      <c r="D12" s="26">
        <v>0.54</v>
      </c>
      <c r="E12" s="27"/>
      <c r="F12" s="28">
        <v>0.37755341758266869</v>
      </c>
      <c r="G12" s="25"/>
      <c r="H12" s="27"/>
      <c r="I12" s="25">
        <v>0.72</v>
      </c>
      <c r="J12" s="25">
        <v>0.71481830151415404</v>
      </c>
      <c r="K12" s="26">
        <v>0.74929101054884573</v>
      </c>
      <c r="L12" s="26">
        <v>0.65272186306200408</v>
      </c>
      <c r="M12" s="26">
        <v>0.60359498680738788</v>
      </c>
      <c r="N12" s="26">
        <v>0.67955112219451375</v>
      </c>
      <c r="O12" s="26">
        <v>0.69073705179282874</v>
      </c>
      <c r="P12" s="27">
        <v>0.38805970149253727</v>
      </c>
      <c r="Q12" s="27">
        <v>0.39951032763719874</v>
      </c>
      <c r="R12" s="25"/>
      <c r="S12" s="26"/>
      <c r="T12" s="27"/>
      <c r="U12" s="25">
        <v>0.27450061353963112</v>
      </c>
      <c r="V12" s="27"/>
      <c r="W12" s="25">
        <v>0.13947541278058043</v>
      </c>
      <c r="X12" s="27"/>
      <c r="Y12" s="25"/>
      <c r="Z12" s="26"/>
      <c r="AA12" s="26"/>
      <c r="AB12" s="26"/>
      <c r="AC12" s="26"/>
      <c r="AD12" s="26"/>
      <c r="AE12" s="27"/>
      <c r="AF12" s="27">
        <v>0.93</v>
      </c>
    </row>
    <row r="13" spans="1:32" x14ac:dyDescent="0.25">
      <c r="A13">
        <v>11</v>
      </c>
      <c r="B13" s="25">
        <v>1</v>
      </c>
      <c r="C13" s="26">
        <v>1</v>
      </c>
      <c r="D13" s="26">
        <v>0.54</v>
      </c>
      <c r="E13" s="27"/>
      <c r="F13" s="28">
        <v>0.35227368049073449</v>
      </c>
      <c r="G13" s="25"/>
      <c r="H13" s="27"/>
      <c r="I13" s="25">
        <v>0.95</v>
      </c>
      <c r="J13" s="25">
        <v>0.79263857801184989</v>
      </c>
      <c r="K13" s="26">
        <v>0.81619400703256373</v>
      </c>
      <c r="L13" s="26">
        <v>0.75181457537466945</v>
      </c>
      <c r="M13" s="26">
        <v>0.7190633245382585</v>
      </c>
      <c r="N13" s="26">
        <v>0.78636741479634242</v>
      </c>
      <c r="O13" s="26">
        <v>0.79382470119521897</v>
      </c>
      <c r="P13" s="27">
        <v>0.38805970149253727</v>
      </c>
      <c r="Q13" s="27">
        <v>0.19736557978838265</v>
      </c>
      <c r="R13" s="25"/>
      <c r="S13" s="26"/>
      <c r="T13" s="27"/>
      <c r="U13" s="25">
        <v>0.47</v>
      </c>
      <c r="V13" s="27"/>
      <c r="W13" s="25">
        <v>0.21754840478581514</v>
      </c>
      <c r="X13" s="27"/>
      <c r="Y13" s="25"/>
      <c r="Z13" s="26"/>
      <c r="AA13" s="26"/>
      <c r="AB13" s="26"/>
      <c r="AC13" s="26"/>
      <c r="AD13" s="26"/>
      <c r="AE13" s="27"/>
      <c r="AF13" s="27">
        <v>0.95</v>
      </c>
    </row>
    <row r="14" spans="1:32" x14ac:dyDescent="0.25">
      <c r="A14">
        <v>12</v>
      </c>
      <c r="B14" s="25">
        <v>1</v>
      </c>
      <c r="C14" s="26"/>
      <c r="D14" s="26"/>
      <c r="E14" s="27"/>
      <c r="F14" s="28">
        <v>0.33281172474333043</v>
      </c>
      <c r="G14" s="25"/>
      <c r="H14" s="27"/>
      <c r="I14" s="25">
        <v>0.95000000000000007</v>
      </c>
      <c r="J14" s="25">
        <v>0.99588309242508788</v>
      </c>
      <c r="K14" s="26">
        <v>1</v>
      </c>
      <c r="L14" s="26">
        <v>1</v>
      </c>
      <c r="M14" s="26">
        <v>1</v>
      </c>
      <c r="N14" s="26">
        <v>1</v>
      </c>
      <c r="O14" s="26">
        <v>1</v>
      </c>
      <c r="P14" s="27">
        <v>0.48</v>
      </c>
      <c r="Q14" s="27"/>
      <c r="R14" s="25"/>
      <c r="S14" s="26"/>
      <c r="T14" s="27"/>
      <c r="U14" s="25">
        <v>0.61</v>
      </c>
      <c r="V14" s="27"/>
      <c r="W14" s="25">
        <v>0.27473365967807867</v>
      </c>
      <c r="X14" s="27"/>
      <c r="Y14" s="25"/>
      <c r="Z14" s="26"/>
      <c r="AA14" s="26"/>
      <c r="AB14" s="26"/>
      <c r="AC14" s="26"/>
      <c r="AD14" s="26"/>
      <c r="AE14" s="27"/>
      <c r="AF14" s="27">
        <v>0.95</v>
      </c>
    </row>
    <row r="15" spans="1:32" x14ac:dyDescent="0.25">
      <c r="A15">
        <v>13</v>
      </c>
      <c r="B15" s="25">
        <v>1</v>
      </c>
      <c r="C15" s="26"/>
      <c r="D15" s="26"/>
      <c r="E15" s="27"/>
      <c r="F15" s="28">
        <v>0.54175996692746886</v>
      </c>
      <c r="G15" s="25"/>
      <c r="H15" s="27"/>
      <c r="I15" s="25">
        <v>0.95</v>
      </c>
      <c r="J15" s="25">
        <v>0.99588309242508788</v>
      </c>
      <c r="K15" s="26">
        <v>1</v>
      </c>
      <c r="L15" s="26">
        <v>1</v>
      </c>
      <c r="M15" s="26">
        <v>1</v>
      </c>
      <c r="N15" s="26">
        <v>1</v>
      </c>
      <c r="O15" s="26">
        <v>1</v>
      </c>
      <c r="P15" s="27">
        <v>0.48</v>
      </c>
      <c r="Q15" s="27"/>
      <c r="R15" s="25"/>
      <c r="S15" s="26"/>
      <c r="T15" s="27"/>
      <c r="U15" s="25">
        <v>0.75</v>
      </c>
      <c r="V15" s="27"/>
      <c r="W15" s="25">
        <v>0.24816247874850897</v>
      </c>
      <c r="X15" s="27"/>
      <c r="Y15" s="25"/>
      <c r="Z15" s="26"/>
      <c r="AA15" s="26"/>
      <c r="AB15" s="26"/>
      <c r="AC15" s="26"/>
      <c r="AD15" s="26"/>
      <c r="AE15" s="27"/>
      <c r="AF15" s="27">
        <v>0.95</v>
      </c>
    </row>
    <row r="16" spans="1:32" x14ac:dyDescent="0.25">
      <c r="A16">
        <v>14</v>
      </c>
      <c r="B16" s="25">
        <v>1</v>
      </c>
      <c r="C16" s="26"/>
      <c r="D16" s="26"/>
      <c r="E16" s="27"/>
      <c r="F16" s="28">
        <v>0.56271053496156476</v>
      </c>
      <c r="G16" s="25"/>
      <c r="H16" s="27"/>
      <c r="I16" s="25">
        <v>0.95000000000000007</v>
      </c>
      <c r="J16" s="25"/>
      <c r="K16" s="26"/>
      <c r="L16" s="26"/>
      <c r="M16" s="26"/>
      <c r="N16" s="26"/>
      <c r="O16" s="26"/>
      <c r="P16" s="27"/>
      <c r="Q16" s="27"/>
      <c r="R16" s="25"/>
      <c r="S16" s="26"/>
      <c r="T16" s="27"/>
      <c r="U16" s="25">
        <v>0.77</v>
      </c>
      <c r="V16" s="27"/>
      <c r="W16" s="25">
        <v>0.21213463882031003</v>
      </c>
      <c r="X16" s="27"/>
      <c r="Y16" s="25"/>
      <c r="Z16" s="26"/>
      <c r="AA16" s="26"/>
      <c r="AB16" s="26"/>
      <c r="AC16" s="26"/>
      <c r="AD16" s="26"/>
      <c r="AE16" s="27"/>
      <c r="AF16" s="27">
        <v>0.95</v>
      </c>
    </row>
    <row r="17" spans="1:32" x14ac:dyDescent="0.25">
      <c r="A17">
        <v>15</v>
      </c>
      <c r="B17" s="25">
        <v>1</v>
      </c>
      <c r="C17" s="26"/>
      <c r="D17" s="26"/>
      <c r="E17" s="27"/>
      <c r="F17" s="28"/>
      <c r="G17" s="25"/>
      <c r="H17" s="27"/>
      <c r="I17" s="25"/>
      <c r="J17" s="25"/>
      <c r="K17" s="26"/>
      <c r="L17" s="26"/>
      <c r="M17" s="26"/>
      <c r="N17" s="26"/>
      <c r="O17" s="26"/>
      <c r="P17" s="27"/>
      <c r="Q17" s="27"/>
      <c r="R17" s="25"/>
      <c r="S17" s="26"/>
      <c r="T17" s="27"/>
      <c r="U17" s="25"/>
      <c r="V17" s="27"/>
      <c r="W17" s="25">
        <v>0.18919802555482401</v>
      </c>
      <c r="X17" s="27"/>
      <c r="Y17" s="25"/>
      <c r="Z17" s="26"/>
      <c r="AA17" s="26"/>
      <c r="AB17" s="26"/>
      <c r="AC17" s="26"/>
      <c r="AD17" s="26"/>
      <c r="AE17" s="27"/>
      <c r="AF17" s="27">
        <v>0.95</v>
      </c>
    </row>
    <row r="18" spans="1:32" x14ac:dyDescent="0.25">
      <c r="A18">
        <v>16</v>
      </c>
      <c r="B18" s="25">
        <v>1</v>
      </c>
      <c r="C18" s="26"/>
      <c r="D18" s="26"/>
      <c r="E18" s="27"/>
      <c r="F18" s="28"/>
      <c r="G18" s="25"/>
      <c r="H18" s="27"/>
      <c r="I18" s="25"/>
      <c r="J18" s="25"/>
      <c r="K18" s="26"/>
      <c r="L18" s="26"/>
      <c r="M18" s="26"/>
      <c r="N18" s="26"/>
      <c r="O18" s="26"/>
      <c r="P18" s="27"/>
      <c r="Q18" s="27"/>
      <c r="R18" s="25"/>
      <c r="S18" s="26"/>
      <c r="T18" s="27"/>
      <c r="U18" s="25"/>
      <c r="V18" s="27"/>
      <c r="W18" s="25">
        <v>0.2165665631808672</v>
      </c>
      <c r="X18" s="27"/>
      <c r="Y18" s="25"/>
      <c r="Z18" s="26"/>
      <c r="AA18" s="26"/>
      <c r="AB18" s="26"/>
      <c r="AC18" s="26"/>
      <c r="AD18" s="26"/>
      <c r="AE18" s="27"/>
      <c r="AF18" s="27">
        <v>0.95</v>
      </c>
    </row>
    <row r="19" spans="1:32" ht="15.75" thickBot="1" x14ac:dyDescent="0.3">
      <c r="A19">
        <v>17</v>
      </c>
      <c r="B19" s="15">
        <v>1</v>
      </c>
      <c r="C19" s="29"/>
      <c r="D19" s="29"/>
      <c r="E19" s="16"/>
      <c r="F19" s="17"/>
      <c r="G19" s="15"/>
      <c r="H19" s="16"/>
      <c r="I19" s="15"/>
      <c r="J19" s="15"/>
      <c r="K19" s="29"/>
      <c r="L19" s="29"/>
      <c r="M19" s="29"/>
      <c r="N19" s="29"/>
      <c r="O19" s="29"/>
      <c r="P19" s="16"/>
      <c r="Q19" s="16"/>
      <c r="R19" s="15"/>
      <c r="S19" s="29"/>
      <c r="T19" s="16"/>
      <c r="U19" s="15"/>
      <c r="V19" s="16"/>
      <c r="W19" s="15">
        <v>0.22445263210911659</v>
      </c>
      <c r="X19" s="16"/>
      <c r="Y19" s="15"/>
      <c r="Z19" s="29"/>
      <c r="AA19" s="29"/>
      <c r="AB19" s="29"/>
      <c r="AC19" s="29"/>
      <c r="AD19" s="29"/>
      <c r="AE19" s="16"/>
      <c r="AF19" s="16">
        <v>0.95</v>
      </c>
    </row>
    <row r="20" spans="1:32" x14ac:dyDescent="0.25">
      <c r="B20" s="57"/>
      <c r="C20" s="57"/>
      <c r="D20" s="57"/>
      <c r="E20" s="57"/>
    </row>
    <row r="21" spans="1:32" ht="15.75" thickBot="1" x14ac:dyDescent="0.3"/>
    <row r="22" spans="1:32" ht="29.25" x14ac:dyDescent="0.25">
      <c r="B22" s="52" t="s">
        <v>11</v>
      </c>
      <c r="C22" s="56"/>
      <c r="D22" s="56"/>
      <c r="E22" s="53"/>
      <c r="F22" s="4" t="s">
        <v>12</v>
      </c>
      <c r="G22" s="52" t="s">
        <v>13</v>
      </c>
      <c r="H22" s="53"/>
      <c r="I22" s="30" t="s">
        <v>14</v>
      </c>
      <c r="J22" s="52" t="s">
        <v>53</v>
      </c>
      <c r="K22" s="56"/>
      <c r="L22" s="56"/>
      <c r="M22" s="56"/>
      <c r="N22" s="56"/>
      <c r="O22" s="56"/>
      <c r="P22" s="53"/>
      <c r="Q22" s="31"/>
      <c r="R22" s="52" t="s">
        <v>15</v>
      </c>
      <c r="S22" s="56"/>
      <c r="T22" s="53"/>
      <c r="U22" s="52" t="s">
        <v>16</v>
      </c>
      <c r="V22" s="53"/>
      <c r="W22" s="52" t="s">
        <v>17</v>
      </c>
      <c r="X22" s="53"/>
      <c r="Y22" s="52" t="s">
        <v>18</v>
      </c>
      <c r="Z22" s="56"/>
      <c r="AA22" s="56"/>
      <c r="AB22" s="56"/>
      <c r="AC22" s="56"/>
      <c r="AD22" s="56"/>
      <c r="AE22" s="53"/>
      <c r="AF22" s="4" t="s">
        <v>19</v>
      </c>
    </row>
    <row r="23" spans="1:32" s="37" customFormat="1" ht="90" thickBot="1" x14ac:dyDescent="0.25">
      <c r="A23" s="32" t="s">
        <v>20</v>
      </c>
      <c r="B23" s="33" t="s">
        <v>21</v>
      </c>
      <c r="C23" s="34" t="s">
        <v>22</v>
      </c>
      <c r="D23" s="34" t="s">
        <v>23</v>
      </c>
      <c r="E23" s="35" t="s">
        <v>24</v>
      </c>
      <c r="F23" s="36" t="s">
        <v>25</v>
      </c>
      <c r="G23" s="33" t="s">
        <v>26</v>
      </c>
      <c r="H23" s="35" t="s">
        <v>27</v>
      </c>
      <c r="I23" s="33" t="s">
        <v>28</v>
      </c>
      <c r="J23" s="33" t="s">
        <v>46</v>
      </c>
      <c r="K23" s="34" t="s">
        <v>47</v>
      </c>
      <c r="L23" s="34" t="s">
        <v>48</v>
      </c>
      <c r="M23" s="34" t="s">
        <v>49</v>
      </c>
      <c r="N23" s="34" t="s">
        <v>50</v>
      </c>
      <c r="O23" s="34" t="s">
        <v>51</v>
      </c>
      <c r="P23" s="35" t="s">
        <v>52</v>
      </c>
      <c r="Q23" s="35" t="s">
        <v>29</v>
      </c>
      <c r="R23" s="33" t="s">
        <v>30</v>
      </c>
      <c r="S23" s="34" t="s">
        <v>31</v>
      </c>
      <c r="T23" s="35" t="s">
        <v>32</v>
      </c>
      <c r="U23" s="33" t="s">
        <v>33</v>
      </c>
      <c r="V23" s="35" t="s">
        <v>34</v>
      </c>
      <c r="W23" s="33" t="s">
        <v>35</v>
      </c>
      <c r="X23" s="35" t="s">
        <v>36</v>
      </c>
      <c r="Y23" s="33" t="s">
        <v>37</v>
      </c>
      <c r="Z23" s="34" t="s">
        <v>38</v>
      </c>
      <c r="AA23" s="34" t="s">
        <v>39</v>
      </c>
      <c r="AB23" s="34" t="s">
        <v>40</v>
      </c>
      <c r="AC23" s="34" t="s">
        <v>41</v>
      </c>
      <c r="AD23" s="34" t="s">
        <v>42</v>
      </c>
      <c r="AE23" s="35" t="s">
        <v>43</v>
      </c>
      <c r="AF23" s="35" t="s">
        <v>44</v>
      </c>
    </row>
    <row r="24" spans="1:32" ht="15.75" thickTop="1" x14ac:dyDescent="0.25">
      <c r="A24">
        <v>1997</v>
      </c>
      <c r="B24" s="12">
        <v>7.5501730103806231E-2</v>
      </c>
      <c r="C24" s="24"/>
      <c r="D24" s="24"/>
      <c r="E24" s="13"/>
      <c r="F24" s="14"/>
      <c r="G24" s="12"/>
      <c r="H24" s="13"/>
      <c r="I24" s="12"/>
      <c r="J24" s="12"/>
      <c r="K24" s="24"/>
      <c r="L24" s="24"/>
      <c r="M24" s="24"/>
      <c r="N24" s="24"/>
      <c r="O24" s="24"/>
      <c r="P24" s="13"/>
      <c r="Q24" s="38"/>
      <c r="R24" s="12"/>
      <c r="S24" s="24"/>
      <c r="T24" s="13"/>
      <c r="U24" s="12"/>
      <c r="V24" s="13"/>
      <c r="W24" s="12">
        <v>2.9494603463490559E-3</v>
      </c>
      <c r="X24" s="13"/>
      <c r="Y24" s="12"/>
      <c r="Z24" s="24"/>
      <c r="AA24" s="24"/>
      <c r="AB24" s="24"/>
      <c r="AC24" s="24"/>
      <c r="AD24" s="24"/>
      <c r="AE24" s="13"/>
      <c r="AF24" s="13">
        <v>0.13</v>
      </c>
    </row>
    <row r="25" spans="1:32" x14ac:dyDescent="0.25">
      <c r="A25">
        <f>A24+1</f>
        <v>1998</v>
      </c>
      <c r="B25" s="25">
        <v>0.12904347826086957</v>
      </c>
      <c r="C25" s="26"/>
      <c r="D25" s="26"/>
      <c r="E25" s="27"/>
      <c r="F25" s="28"/>
      <c r="G25" s="25"/>
      <c r="H25" s="27"/>
      <c r="I25" s="25"/>
      <c r="J25" s="25"/>
      <c r="K25" s="26"/>
      <c r="L25" s="26"/>
      <c r="M25" s="26"/>
      <c r="N25" s="26"/>
      <c r="O25" s="26"/>
      <c r="P25" s="27"/>
      <c r="Q25" s="39"/>
      <c r="R25" s="25"/>
      <c r="S25" s="26"/>
      <c r="T25" s="27"/>
      <c r="U25" s="25"/>
      <c r="V25" s="27"/>
      <c r="W25" s="25">
        <v>2.3028526922421297E-3</v>
      </c>
      <c r="X25" s="27"/>
      <c r="Y25" s="25"/>
      <c r="Z25" s="26"/>
      <c r="AA25" s="26"/>
      <c r="AB25" s="26"/>
      <c r="AC25" s="26"/>
      <c r="AD25" s="26"/>
      <c r="AE25" s="27"/>
      <c r="AF25" s="27">
        <v>0.41</v>
      </c>
    </row>
    <row r="26" spans="1:32" x14ac:dyDescent="0.25">
      <c r="A26">
        <f t="shared" ref="A26:A40" si="0">A25+1</f>
        <v>1999</v>
      </c>
      <c r="B26" s="25">
        <v>0.122772080714522</v>
      </c>
      <c r="C26" s="26"/>
      <c r="D26" s="26"/>
      <c r="E26" s="27"/>
      <c r="F26" s="28"/>
      <c r="G26" s="25"/>
      <c r="H26" s="27"/>
      <c r="I26" s="25"/>
      <c r="J26" s="25"/>
      <c r="K26" s="26"/>
      <c r="L26" s="26"/>
      <c r="M26" s="26"/>
      <c r="N26" s="26"/>
      <c r="O26" s="26"/>
      <c r="P26" s="27"/>
      <c r="Q26" s="39"/>
      <c r="R26" s="25" t="s">
        <v>10</v>
      </c>
      <c r="S26" s="26" t="s">
        <v>10</v>
      </c>
      <c r="T26" s="27" t="s">
        <v>10</v>
      </c>
      <c r="U26" s="25"/>
      <c r="V26" s="27"/>
      <c r="W26" s="25">
        <v>3.6160770355946892E-3</v>
      </c>
      <c r="X26" s="27"/>
      <c r="Y26" s="25"/>
      <c r="Z26" s="26"/>
      <c r="AA26" s="26"/>
      <c r="AB26" s="26"/>
      <c r="AC26" s="26"/>
      <c r="AD26" s="26"/>
      <c r="AE26" s="27"/>
      <c r="AF26" s="27">
        <v>0.47</v>
      </c>
    </row>
    <row r="27" spans="1:32" x14ac:dyDescent="0.25">
      <c r="A27">
        <f t="shared" si="0"/>
        <v>2000</v>
      </c>
      <c r="B27" s="25">
        <v>0.18963314253098501</v>
      </c>
      <c r="C27" s="26"/>
      <c r="D27" s="26"/>
      <c r="E27" s="27"/>
      <c r="F27" s="28">
        <v>1.1478858968863881E-2</v>
      </c>
      <c r="G27" s="25"/>
      <c r="H27" s="27"/>
      <c r="I27" s="25">
        <v>7.8300000000000008E-2</v>
      </c>
      <c r="J27" s="25"/>
      <c r="K27" s="26"/>
      <c r="L27" s="26"/>
      <c r="M27" s="26"/>
      <c r="N27" s="26"/>
      <c r="O27" s="26"/>
      <c r="P27" s="27"/>
      <c r="Q27" s="39"/>
      <c r="R27" s="25" t="s">
        <v>10</v>
      </c>
      <c r="S27" s="26" t="s">
        <v>10</v>
      </c>
      <c r="T27" s="27" t="s">
        <v>10</v>
      </c>
      <c r="U27" s="25">
        <v>0.32686933930602957</v>
      </c>
      <c r="V27" s="27"/>
      <c r="W27" s="25">
        <v>9.057669887364582E-3</v>
      </c>
      <c r="X27" s="27"/>
      <c r="Y27" s="25"/>
      <c r="Z27" s="26"/>
      <c r="AA27" s="26"/>
      <c r="AB27" s="26"/>
      <c r="AC27" s="26"/>
      <c r="AD27" s="26"/>
      <c r="AE27" s="27"/>
      <c r="AF27" s="27">
        <v>0.54</v>
      </c>
    </row>
    <row r="28" spans="1:32" x14ac:dyDescent="0.25">
      <c r="A28">
        <f t="shared" si="0"/>
        <v>2001</v>
      </c>
      <c r="B28" s="25">
        <v>0.21366363473818648</v>
      </c>
      <c r="C28" s="26"/>
      <c r="D28" s="26"/>
      <c r="E28" s="27"/>
      <c r="F28" s="28">
        <v>7.6525772079474039E-3</v>
      </c>
      <c r="G28" s="25"/>
      <c r="H28" s="27"/>
      <c r="I28" s="25">
        <v>0.18050175000000002</v>
      </c>
      <c r="J28" s="25" t="s">
        <v>45</v>
      </c>
      <c r="K28" s="26" t="s">
        <v>45</v>
      </c>
      <c r="L28" s="26" t="s">
        <v>45</v>
      </c>
      <c r="M28" s="26" t="s">
        <v>45</v>
      </c>
      <c r="N28" s="26" t="s">
        <v>45</v>
      </c>
      <c r="O28" s="26" t="s">
        <v>45</v>
      </c>
      <c r="P28" s="27" t="s">
        <v>45</v>
      </c>
      <c r="Q28" s="39"/>
      <c r="R28" s="25" t="s">
        <v>10</v>
      </c>
      <c r="S28" s="26" t="s">
        <v>10</v>
      </c>
      <c r="T28" s="27" t="s">
        <v>10</v>
      </c>
      <c r="U28" s="25">
        <v>0.16755490987723215</v>
      </c>
      <c r="V28" s="27"/>
      <c r="W28" s="25">
        <v>7.8283863614051236E-2</v>
      </c>
      <c r="X28" s="27"/>
      <c r="Y28" s="25"/>
      <c r="Z28" s="26"/>
      <c r="AA28" s="26"/>
      <c r="AB28" s="26"/>
      <c r="AC28" s="26"/>
      <c r="AD28" s="26"/>
      <c r="AE28" s="27"/>
      <c r="AF28" s="27">
        <v>0.75</v>
      </c>
    </row>
    <row r="29" spans="1:32" x14ac:dyDescent="0.25">
      <c r="A29">
        <f t="shared" si="0"/>
        <v>2002</v>
      </c>
      <c r="B29" s="25">
        <v>0.31784236739586458</v>
      </c>
      <c r="C29" s="26"/>
      <c r="D29" s="26"/>
      <c r="E29" s="27"/>
      <c r="F29" s="28">
        <v>9.0056041499249131E-3</v>
      </c>
      <c r="G29" s="25"/>
      <c r="H29" s="27"/>
      <c r="I29" s="25">
        <v>0.29113866666666666</v>
      </c>
      <c r="J29" s="25" t="s">
        <v>45</v>
      </c>
      <c r="K29" s="26" t="s">
        <v>45</v>
      </c>
      <c r="L29" s="26" t="s">
        <v>45</v>
      </c>
      <c r="M29" s="26" t="s">
        <v>45</v>
      </c>
      <c r="N29" s="26" t="s">
        <v>45</v>
      </c>
      <c r="O29" s="26" t="s">
        <v>45</v>
      </c>
      <c r="P29" s="27" t="s">
        <v>45</v>
      </c>
      <c r="Q29" s="27" t="s">
        <v>10</v>
      </c>
      <c r="R29" s="25" t="s">
        <v>10</v>
      </c>
      <c r="S29" s="26" t="s">
        <v>10</v>
      </c>
      <c r="T29" s="27" t="s">
        <v>10</v>
      </c>
      <c r="U29" s="25">
        <v>0.23307020929628666</v>
      </c>
      <c r="V29" s="27"/>
      <c r="W29" s="25">
        <v>5.4568523369013335E-2</v>
      </c>
      <c r="X29" s="27"/>
      <c r="Y29" s="25" t="s">
        <v>10</v>
      </c>
      <c r="Z29" s="26" t="s">
        <v>10</v>
      </c>
      <c r="AA29" s="26" t="s">
        <v>10</v>
      </c>
      <c r="AB29" s="26" t="s">
        <v>10</v>
      </c>
      <c r="AC29" s="26" t="s">
        <v>10</v>
      </c>
      <c r="AD29" s="26" t="s">
        <v>10</v>
      </c>
      <c r="AE29" s="27" t="s">
        <v>10</v>
      </c>
      <c r="AF29" s="27">
        <v>0.81</v>
      </c>
    </row>
    <row r="30" spans="1:32" x14ac:dyDescent="0.25">
      <c r="A30">
        <f t="shared" si="0"/>
        <v>2003</v>
      </c>
      <c r="B30" s="25">
        <v>0.42835329575484959</v>
      </c>
      <c r="C30" s="26">
        <v>0.41472882710149006</v>
      </c>
      <c r="D30" s="26">
        <v>0.103946029238122</v>
      </c>
      <c r="E30" s="27"/>
      <c r="F30" s="28">
        <v>0.19743233449111758</v>
      </c>
      <c r="G30" s="25"/>
      <c r="H30" s="27"/>
      <c r="I30" s="25">
        <v>0.55301021582031251</v>
      </c>
      <c r="J30" s="25" t="s">
        <v>45</v>
      </c>
      <c r="K30" s="26" t="s">
        <v>45</v>
      </c>
      <c r="L30" s="26" t="s">
        <v>45</v>
      </c>
      <c r="M30" s="26" t="s">
        <v>45</v>
      </c>
      <c r="N30" s="26" t="s">
        <v>45</v>
      </c>
      <c r="O30" s="26" t="s">
        <v>45</v>
      </c>
      <c r="P30" s="27" t="s">
        <v>45</v>
      </c>
      <c r="Q30" s="27" t="s">
        <v>45</v>
      </c>
      <c r="R30" s="25" t="s">
        <v>10</v>
      </c>
      <c r="S30" s="26" t="s">
        <v>10</v>
      </c>
      <c r="T30" s="27" t="s">
        <v>10</v>
      </c>
      <c r="U30" s="25">
        <v>0.2812377962073932</v>
      </c>
      <c r="V30" s="27"/>
      <c r="W30" s="25">
        <v>5.2433597938843751E-2</v>
      </c>
      <c r="X30" s="27"/>
      <c r="Y30" s="25" t="s">
        <v>10</v>
      </c>
      <c r="Z30" s="26" t="s">
        <v>10</v>
      </c>
      <c r="AA30" s="26" t="s">
        <v>10</v>
      </c>
      <c r="AB30" s="26" t="s">
        <v>10</v>
      </c>
      <c r="AC30" s="26" t="s">
        <v>10</v>
      </c>
      <c r="AD30" s="26" t="s">
        <v>10</v>
      </c>
      <c r="AE30" s="27" t="s">
        <v>10</v>
      </c>
      <c r="AF30" s="27">
        <v>0.88</v>
      </c>
    </row>
    <row r="31" spans="1:32" x14ac:dyDescent="0.25">
      <c r="A31">
        <f t="shared" si="0"/>
        <v>2004</v>
      </c>
      <c r="B31" s="25">
        <v>0.38</v>
      </c>
      <c r="C31" s="26">
        <v>0.38</v>
      </c>
      <c r="D31" s="26">
        <v>0.15065811568055187</v>
      </c>
      <c r="E31" s="27"/>
      <c r="F31" s="28">
        <v>0.20750422343560287</v>
      </c>
      <c r="G31" s="25"/>
      <c r="H31" s="27"/>
      <c r="I31" s="25">
        <v>0.80990560146149526</v>
      </c>
      <c r="J31" s="25" t="s">
        <v>45</v>
      </c>
      <c r="K31" s="26" t="s">
        <v>45</v>
      </c>
      <c r="L31" s="26" t="s">
        <v>45</v>
      </c>
      <c r="M31" s="26" t="s">
        <v>45</v>
      </c>
      <c r="N31" s="26" t="s">
        <v>45</v>
      </c>
      <c r="O31" s="26" t="s">
        <v>45</v>
      </c>
      <c r="P31" s="27" t="s">
        <v>45</v>
      </c>
      <c r="Q31" s="27" t="s">
        <v>45</v>
      </c>
      <c r="R31" s="25" t="s">
        <v>10</v>
      </c>
      <c r="S31" s="26" t="s">
        <v>10</v>
      </c>
      <c r="T31" s="27" t="s">
        <v>10</v>
      </c>
      <c r="U31" s="25">
        <v>0.38252851557394907</v>
      </c>
      <c r="V31" s="27" t="s">
        <v>10</v>
      </c>
      <c r="W31" s="25">
        <v>6.7522116488377665E-2</v>
      </c>
      <c r="X31" s="27" t="s">
        <v>10</v>
      </c>
      <c r="Y31" s="25" t="s">
        <v>10</v>
      </c>
      <c r="Z31" s="26" t="s">
        <v>10</v>
      </c>
      <c r="AA31" s="26" t="s">
        <v>10</v>
      </c>
      <c r="AB31" s="26" t="s">
        <v>10</v>
      </c>
      <c r="AC31" s="26" t="s">
        <v>10</v>
      </c>
      <c r="AD31" s="26" t="s">
        <v>10</v>
      </c>
      <c r="AE31" s="27" t="s">
        <v>10</v>
      </c>
      <c r="AF31" s="27">
        <v>0.89</v>
      </c>
    </row>
    <row r="32" spans="1:32" x14ac:dyDescent="0.25">
      <c r="A32">
        <f t="shared" si="0"/>
        <v>2005</v>
      </c>
      <c r="B32" s="25">
        <v>0.46</v>
      </c>
      <c r="C32" s="26">
        <v>0.46</v>
      </c>
      <c r="D32" s="26">
        <v>0.24140407579132778</v>
      </c>
      <c r="E32" s="27"/>
      <c r="F32" s="28">
        <v>0.22800814060484839</v>
      </c>
      <c r="G32" s="25">
        <v>3.38056459284073E-4</v>
      </c>
      <c r="H32" s="27"/>
      <c r="I32" s="25">
        <v>0.88061824439701164</v>
      </c>
      <c r="J32" s="25">
        <v>0.32273507831607429</v>
      </c>
      <c r="K32" s="26">
        <v>0.25062767035193589</v>
      </c>
      <c r="L32" s="26">
        <v>0.38956104389561041</v>
      </c>
      <c r="M32" s="26">
        <v>0.46225660176046945</v>
      </c>
      <c r="N32" s="26">
        <v>0.56274131274131267</v>
      </c>
      <c r="O32" s="26">
        <v>0.59768211920529801</v>
      </c>
      <c r="P32" s="27">
        <v>0.41348973607038125</v>
      </c>
      <c r="Q32" s="27" t="s">
        <v>45</v>
      </c>
      <c r="R32" s="25" t="s">
        <v>10</v>
      </c>
      <c r="S32" s="26" t="s">
        <v>10</v>
      </c>
      <c r="T32" s="27" t="s">
        <v>10</v>
      </c>
      <c r="U32" s="25">
        <v>0.38718474725285373</v>
      </c>
      <c r="V32" s="27" t="s">
        <v>10</v>
      </c>
      <c r="W32" s="25">
        <v>8.9246679089273667E-2</v>
      </c>
      <c r="X32" s="27" t="s">
        <v>10</v>
      </c>
      <c r="Y32" s="25" t="s">
        <v>10</v>
      </c>
      <c r="Z32" s="26" t="s">
        <v>10</v>
      </c>
      <c r="AA32" s="26" t="s">
        <v>10</v>
      </c>
      <c r="AB32" s="26" t="s">
        <v>10</v>
      </c>
      <c r="AC32" s="26" t="s">
        <v>10</v>
      </c>
      <c r="AD32" s="26" t="s">
        <v>10</v>
      </c>
      <c r="AE32" s="27" t="s">
        <v>10</v>
      </c>
      <c r="AF32" s="27">
        <v>0.91</v>
      </c>
    </row>
    <row r="33" spans="1:32" x14ac:dyDescent="0.25">
      <c r="A33">
        <f t="shared" si="0"/>
        <v>2006</v>
      </c>
      <c r="B33" s="25">
        <v>0.48</v>
      </c>
      <c r="C33" s="26">
        <v>0.48</v>
      </c>
      <c r="D33" s="26">
        <v>0.25</v>
      </c>
      <c r="E33" s="27"/>
      <c r="F33" s="28">
        <v>0.22550530196865082</v>
      </c>
      <c r="G33" s="25">
        <v>2.7097052825414848E-3</v>
      </c>
      <c r="H33" s="27"/>
      <c r="I33" s="25">
        <v>0.96386999988164002</v>
      </c>
      <c r="J33" s="25">
        <v>0.51691286662384928</v>
      </c>
      <c r="K33" s="26">
        <v>0.50798018712162907</v>
      </c>
      <c r="L33" s="26">
        <v>0.5156888228741181</v>
      </c>
      <c r="M33" s="26">
        <v>0.53703703703703709</v>
      </c>
      <c r="N33" s="26">
        <v>0.60885341074020316</v>
      </c>
      <c r="O33" s="26">
        <v>0.63574351978171895</v>
      </c>
      <c r="P33" s="27">
        <v>0.2857142857142857</v>
      </c>
      <c r="Q33" s="27" t="s">
        <v>45</v>
      </c>
      <c r="R33" s="25" t="s">
        <v>10</v>
      </c>
      <c r="S33" s="26" t="s">
        <v>10</v>
      </c>
      <c r="T33" s="27" t="s">
        <v>10</v>
      </c>
      <c r="U33" s="25">
        <v>0.35532518159622895</v>
      </c>
      <c r="V33" s="27" t="s">
        <v>10</v>
      </c>
      <c r="W33" s="25">
        <v>0.13947541278058043</v>
      </c>
      <c r="X33" s="27" t="s">
        <v>10</v>
      </c>
      <c r="Y33" s="25" t="s">
        <v>10</v>
      </c>
      <c r="Z33" s="26" t="s">
        <v>10</v>
      </c>
      <c r="AA33" s="26" t="s">
        <v>10</v>
      </c>
      <c r="AB33" s="26" t="s">
        <v>10</v>
      </c>
      <c r="AC33" s="26" t="s">
        <v>10</v>
      </c>
      <c r="AD33" s="26" t="s">
        <v>10</v>
      </c>
      <c r="AE33" s="27" t="s">
        <v>10</v>
      </c>
      <c r="AF33" s="27">
        <v>0.93</v>
      </c>
    </row>
    <row r="34" spans="1:32" x14ac:dyDescent="0.25">
      <c r="A34">
        <f t="shared" si="0"/>
        <v>2007</v>
      </c>
      <c r="B34" s="25">
        <v>1</v>
      </c>
      <c r="C34" s="26">
        <v>1</v>
      </c>
      <c r="D34" s="26">
        <v>0.254</v>
      </c>
      <c r="E34" s="27">
        <v>0.19</v>
      </c>
      <c r="F34" s="28">
        <v>0.22491082581803318</v>
      </c>
      <c r="G34" s="25">
        <v>2.2064707728711427E-2</v>
      </c>
      <c r="H34" s="27"/>
      <c r="I34" s="25">
        <v>0.81951699992878002</v>
      </c>
      <c r="J34" s="25">
        <v>0.37913290580238862</v>
      </c>
      <c r="K34" s="26">
        <v>0.3278595696489241</v>
      </c>
      <c r="L34" s="26">
        <v>0.44724124043495772</v>
      </c>
      <c r="M34" s="26">
        <v>0.43491921005385997</v>
      </c>
      <c r="N34" s="26">
        <v>0.50808151791988754</v>
      </c>
      <c r="O34" s="26">
        <v>0.53128834355828225</v>
      </c>
      <c r="P34" s="27">
        <v>0.31196581196581197</v>
      </c>
      <c r="Q34" s="27" t="s">
        <v>45</v>
      </c>
      <c r="R34" s="25" t="s">
        <v>10</v>
      </c>
      <c r="S34" s="26" t="s">
        <v>10</v>
      </c>
      <c r="T34" s="27" t="s">
        <v>10</v>
      </c>
      <c r="U34" s="25">
        <v>0.30470053830045618</v>
      </c>
      <c r="V34" s="27" t="s">
        <v>10</v>
      </c>
      <c r="W34" s="25">
        <v>0.21754840478581514</v>
      </c>
      <c r="X34" s="27">
        <v>2.7187777205900411E-2</v>
      </c>
      <c r="Y34" s="25" t="s">
        <v>10</v>
      </c>
      <c r="Z34" s="26" t="s">
        <v>10</v>
      </c>
      <c r="AA34" s="26" t="s">
        <v>10</v>
      </c>
      <c r="AB34" s="26" t="s">
        <v>10</v>
      </c>
      <c r="AC34" s="26" t="s">
        <v>10</v>
      </c>
      <c r="AD34" s="26" t="s">
        <v>10</v>
      </c>
      <c r="AE34" s="27" t="s">
        <v>10</v>
      </c>
      <c r="AF34" s="27">
        <v>0.95</v>
      </c>
    </row>
    <row r="35" spans="1:32" x14ac:dyDescent="0.25">
      <c r="A35">
        <f t="shared" si="0"/>
        <v>2008</v>
      </c>
      <c r="B35" s="25">
        <v>1</v>
      </c>
      <c r="C35" s="26">
        <v>1</v>
      </c>
      <c r="D35" s="26">
        <v>0.25800000000000001</v>
      </c>
      <c r="E35" s="27">
        <v>0.17551938693008051</v>
      </c>
      <c r="F35" s="28">
        <v>0.27332412053315874</v>
      </c>
      <c r="G35" s="25">
        <v>6.5635771542891103E-2</v>
      </c>
      <c r="H35" s="27"/>
      <c r="I35" s="25">
        <v>0.77467507199003816</v>
      </c>
      <c r="J35" s="25">
        <v>0.39176703307709643</v>
      </c>
      <c r="K35" s="26">
        <v>0.32161285903465914</v>
      </c>
      <c r="L35" s="26">
        <v>0.45116782396969968</v>
      </c>
      <c r="M35" s="26">
        <v>0.50253573075149838</v>
      </c>
      <c r="N35" s="26">
        <v>0.57780879274249841</v>
      </c>
      <c r="O35" s="26">
        <v>0.57291666666666663</v>
      </c>
      <c r="P35" s="27">
        <v>0.37073170731707317</v>
      </c>
      <c r="Q35" s="27" t="s">
        <v>45</v>
      </c>
      <c r="R35" s="25" t="s">
        <v>10</v>
      </c>
      <c r="S35" s="26" t="s">
        <v>10</v>
      </c>
      <c r="T35" s="27" t="s">
        <v>10</v>
      </c>
      <c r="U35" s="25">
        <v>0.2745006136629396</v>
      </c>
      <c r="V35" s="27" t="s">
        <v>10</v>
      </c>
      <c r="W35" s="25">
        <v>0.27473365967807867</v>
      </c>
      <c r="X35" s="27">
        <v>5.3443123787694273E-2</v>
      </c>
      <c r="Y35" s="25">
        <v>0.14528167928043334</v>
      </c>
      <c r="Z35" s="26">
        <v>2.5672765211109328E-2</v>
      </c>
      <c r="AA35" s="26" t="s">
        <v>10</v>
      </c>
      <c r="AB35" s="26" t="s">
        <v>10</v>
      </c>
      <c r="AC35" s="26" t="s">
        <v>10</v>
      </c>
      <c r="AD35" s="26" t="s">
        <v>10</v>
      </c>
      <c r="AE35" s="27" t="s">
        <v>10</v>
      </c>
      <c r="AF35" s="27">
        <v>0.95</v>
      </c>
    </row>
    <row r="36" spans="1:32" x14ac:dyDescent="0.25">
      <c r="A36">
        <f t="shared" si="0"/>
        <v>2009</v>
      </c>
      <c r="B36" s="25">
        <v>1</v>
      </c>
      <c r="C36" s="26">
        <v>1</v>
      </c>
      <c r="D36" s="26">
        <v>0.53574924210760222</v>
      </c>
      <c r="E36" s="27">
        <v>0.18658447100962378</v>
      </c>
      <c r="F36" s="28">
        <v>0.37755341758266869</v>
      </c>
      <c r="G36" s="25">
        <v>6.9269232638759351E-2</v>
      </c>
      <c r="H36" s="27">
        <v>2.0704137162926916E-2</v>
      </c>
      <c r="I36" s="25">
        <v>0.72</v>
      </c>
      <c r="J36" s="25">
        <v>0.63699802501645819</v>
      </c>
      <c r="K36" s="26">
        <v>0.68238801406512761</v>
      </c>
      <c r="L36" s="26">
        <v>0.55362915074933883</v>
      </c>
      <c r="M36" s="26">
        <v>0.48812664907651715</v>
      </c>
      <c r="N36" s="26">
        <v>0.57273482959268496</v>
      </c>
      <c r="O36" s="26">
        <v>0.58764940239043828</v>
      </c>
      <c r="P36" s="27">
        <v>0.38805970149253727</v>
      </c>
      <c r="Q36" s="27">
        <v>0.39951032763719874</v>
      </c>
      <c r="R36" s="25" t="s">
        <v>10</v>
      </c>
      <c r="S36" s="26" t="s">
        <v>10</v>
      </c>
      <c r="T36" s="27" t="s">
        <v>10</v>
      </c>
      <c r="U36" s="25">
        <v>0.27450061353963112</v>
      </c>
      <c r="V36" s="27" t="s">
        <v>10</v>
      </c>
      <c r="W36" s="25">
        <v>0.24816247874850897</v>
      </c>
      <c r="X36" s="27">
        <v>4.7938120933312331E-2</v>
      </c>
      <c r="Y36" s="25">
        <v>0.42002194783160485</v>
      </c>
      <c r="Z36" s="26">
        <v>0.14128453495444632</v>
      </c>
      <c r="AA36" s="26">
        <v>7.1922522930818909E-3</v>
      </c>
      <c r="AB36" s="26"/>
      <c r="AC36" s="26"/>
      <c r="AD36" s="26"/>
      <c r="AE36" s="27"/>
      <c r="AF36" s="27">
        <v>0.95</v>
      </c>
    </row>
    <row r="37" spans="1:32" x14ac:dyDescent="0.25">
      <c r="A37">
        <f t="shared" si="0"/>
        <v>2010</v>
      </c>
      <c r="B37" s="25">
        <v>1</v>
      </c>
      <c r="C37" s="26">
        <v>1</v>
      </c>
      <c r="D37" s="26">
        <v>0.51</v>
      </c>
      <c r="E37" s="27">
        <v>0.36</v>
      </c>
      <c r="F37" s="28">
        <v>0.35227368049073449</v>
      </c>
      <c r="G37" s="25">
        <v>0.65710000000000002</v>
      </c>
      <c r="H37" s="27">
        <v>0.65710000000000002</v>
      </c>
      <c r="I37" s="25">
        <v>0.95</v>
      </c>
      <c r="J37" s="25">
        <v>0.71481830151415404</v>
      </c>
      <c r="K37" s="26">
        <v>0.74929101054884573</v>
      </c>
      <c r="L37" s="26">
        <v>0.65272186306200408</v>
      </c>
      <c r="M37" s="26">
        <v>0.60359498680738788</v>
      </c>
      <c r="N37" s="26">
        <v>0.67955112219451375</v>
      </c>
      <c r="O37" s="26">
        <v>0.69073705179282874</v>
      </c>
      <c r="P37" s="27">
        <v>0.38805970149253727</v>
      </c>
      <c r="Q37" s="27">
        <v>0.39951032763719874</v>
      </c>
      <c r="R37" s="25" t="s">
        <v>10</v>
      </c>
      <c r="S37" s="26" t="s">
        <v>10</v>
      </c>
      <c r="T37" s="27" t="s">
        <v>10</v>
      </c>
      <c r="U37" s="25">
        <v>0.47</v>
      </c>
      <c r="V37" s="27">
        <v>0.47</v>
      </c>
      <c r="W37" s="25">
        <v>0.21213463882031003</v>
      </c>
      <c r="X37" s="27">
        <v>8.1022515609990645E-2</v>
      </c>
      <c r="Y37" s="25">
        <v>0.78730827200292097</v>
      </c>
      <c r="Z37" s="26">
        <v>0.66537241414274995</v>
      </c>
      <c r="AA37" s="26">
        <v>0.13107757874476988</v>
      </c>
      <c r="AB37" s="26">
        <v>1.4771843430962344E-2</v>
      </c>
      <c r="AC37" s="26"/>
      <c r="AD37" s="26" t="s">
        <v>10</v>
      </c>
      <c r="AE37" s="27" t="s">
        <v>10</v>
      </c>
      <c r="AF37" s="27">
        <v>0.95</v>
      </c>
    </row>
    <row r="38" spans="1:32" x14ac:dyDescent="0.25">
      <c r="A38">
        <f t="shared" si="0"/>
        <v>2011</v>
      </c>
      <c r="B38" s="25">
        <v>1</v>
      </c>
      <c r="C38" s="26">
        <v>1</v>
      </c>
      <c r="D38" s="26">
        <v>0.64</v>
      </c>
      <c r="E38" s="27">
        <v>0.63</v>
      </c>
      <c r="F38" s="28">
        <v>0.33281172474333043</v>
      </c>
      <c r="G38" s="25">
        <v>0.6986</v>
      </c>
      <c r="H38" s="27">
        <v>0.6986</v>
      </c>
      <c r="I38" s="25">
        <v>0.95000000000000007</v>
      </c>
      <c r="J38" s="25">
        <v>0.79263857801184989</v>
      </c>
      <c r="K38" s="26">
        <v>0.81619400703256373</v>
      </c>
      <c r="L38" s="26">
        <v>0.75181457537466945</v>
      </c>
      <c r="M38" s="26">
        <v>0.7190633245382585</v>
      </c>
      <c r="N38" s="26">
        <v>0.78636741479634242</v>
      </c>
      <c r="O38" s="26">
        <v>0.79382470119521897</v>
      </c>
      <c r="P38" s="27">
        <v>0.38805970149253727</v>
      </c>
      <c r="Q38" s="27">
        <v>0.39951032763719874</v>
      </c>
      <c r="R38" s="25" t="s">
        <v>10</v>
      </c>
      <c r="S38" s="26" t="s">
        <v>10</v>
      </c>
      <c r="T38" s="27" t="s">
        <v>10</v>
      </c>
      <c r="U38" s="25">
        <v>0.61</v>
      </c>
      <c r="V38" s="27">
        <v>0.61</v>
      </c>
      <c r="W38" s="25">
        <v>0.18919802555482401</v>
      </c>
      <c r="X38" s="27">
        <v>7.5336734546823089E-2</v>
      </c>
      <c r="Y38" s="25">
        <v>0.89067859552661843</v>
      </c>
      <c r="Z38" s="26">
        <v>0.83856504591839065</v>
      </c>
      <c r="AA38" s="26">
        <v>0.44306191920629756</v>
      </c>
      <c r="AB38" s="26">
        <v>0.15078177424299716</v>
      </c>
      <c r="AC38" s="26">
        <v>2.3646121078941113E-2</v>
      </c>
      <c r="AD38" s="26" t="s">
        <v>10</v>
      </c>
      <c r="AE38" s="27" t="s">
        <v>10</v>
      </c>
      <c r="AF38" s="27">
        <v>0.95</v>
      </c>
    </row>
    <row r="39" spans="1:32" x14ac:dyDescent="0.25">
      <c r="A39">
        <f t="shared" si="0"/>
        <v>2012</v>
      </c>
      <c r="B39" s="25">
        <v>1</v>
      </c>
      <c r="C39" s="26">
        <v>1</v>
      </c>
      <c r="D39" s="26">
        <v>0.54</v>
      </c>
      <c r="E39" s="27">
        <v>0.53</v>
      </c>
      <c r="F39" s="28">
        <v>0.54175996692746886</v>
      </c>
      <c r="G39" s="25">
        <v>0.70140000000000002</v>
      </c>
      <c r="H39" s="27">
        <v>0.70140000000000002</v>
      </c>
      <c r="I39" s="25">
        <v>0.95</v>
      </c>
      <c r="J39" s="25">
        <v>0.99588309242508788</v>
      </c>
      <c r="K39" s="26">
        <v>1</v>
      </c>
      <c r="L39" s="26">
        <v>1</v>
      </c>
      <c r="M39" s="26">
        <v>1</v>
      </c>
      <c r="N39" s="26">
        <v>1</v>
      </c>
      <c r="O39" s="26">
        <v>1</v>
      </c>
      <c r="P39" s="27">
        <v>0.48</v>
      </c>
      <c r="Q39" s="27">
        <v>0.39951032763719874</v>
      </c>
      <c r="R39" s="25">
        <v>3.6547505180439654E-3</v>
      </c>
      <c r="S39" s="26">
        <v>2.1396249794735051E-2</v>
      </c>
      <c r="T39" s="27">
        <v>1.5550590036491788E-2</v>
      </c>
      <c r="U39" s="25">
        <v>0.75</v>
      </c>
      <c r="V39" s="27">
        <v>0.75</v>
      </c>
      <c r="W39" s="25">
        <v>0.2165665631808672</v>
      </c>
      <c r="X39" s="27">
        <v>9.1476660590672942E-2</v>
      </c>
      <c r="Y39" s="25">
        <v>0.99998795644779381</v>
      </c>
      <c r="Z39" s="26">
        <v>0.99473195414949167</v>
      </c>
      <c r="AA39" s="26">
        <v>0.71734779270314908</v>
      </c>
      <c r="AB39" s="26">
        <v>0.3709408416642494</v>
      </c>
      <c r="AC39" s="26">
        <v>0.21979356693554458</v>
      </c>
      <c r="AD39" s="26" t="s">
        <v>10</v>
      </c>
      <c r="AE39" s="27" t="s">
        <v>10</v>
      </c>
      <c r="AF39" s="27">
        <v>0.95</v>
      </c>
    </row>
    <row r="40" spans="1:32" ht="15.75" thickBot="1" x14ac:dyDescent="0.3">
      <c r="A40">
        <f t="shared" si="0"/>
        <v>2013</v>
      </c>
      <c r="B40" s="15">
        <v>1</v>
      </c>
      <c r="C40" s="29">
        <v>1</v>
      </c>
      <c r="D40" s="29">
        <v>0.54</v>
      </c>
      <c r="E40" s="16">
        <v>0.54</v>
      </c>
      <c r="F40" s="17">
        <v>0.56271053496156476</v>
      </c>
      <c r="G40" s="15">
        <v>0.72650000000000003</v>
      </c>
      <c r="H40" s="16">
        <v>0.72650000000000003</v>
      </c>
      <c r="I40" s="15">
        <v>0.95000000000000007</v>
      </c>
      <c r="J40" s="15">
        <v>0.99588309242508788</v>
      </c>
      <c r="K40" s="29">
        <v>1</v>
      </c>
      <c r="L40" s="29">
        <v>1</v>
      </c>
      <c r="M40" s="29">
        <v>1</v>
      </c>
      <c r="N40" s="29">
        <v>1</v>
      </c>
      <c r="O40" s="29">
        <v>1</v>
      </c>
      <c r="P40" s="16">
        <v>0.48</v>
      </c>
      <c r="Q40" s="16">
        <v>0.19736557978838265</v>
      </c>
      <c r="R40" s="15">
        <v>1.2646458016959589E-2</v>
      </c>
      <c r="S40" s="29">
        <v>2.445870013571352E-2</v>
      </c>
      <c r="T40" s="16">
        <v>2.1793527642382651E-2</v>
      </c>
      <c r="U40" s="15">
        <v>0.77</v>
      </c>
      <c r="V40" s="16">
        <v>0.77</v>
      </c>
      <c r="W40" s="15">
        <v>0.22445263210911659</v>
      </c>
      <c r="X40" s="16">
        <v>0.10903549477604393</v>
      </c>
      <c r="Y40" s="15">
        <v>0.99795580585572163</v>
      </c>
      <c r="Z40" s="29">
        <v>0.99166831734061722</v>
      </c>
      <c r="AA40" s="29">
        <v>0.87346916622679227</v>
      </c>
      <c r="AB40" s="29">
        <v>0.7488220336019622</v>
      </c>
      <c r="AC40" s="29">
        <v>0.49370461134801141</v>
      </c>
      <c r="AD40" s="29">
        <v>0.48026387025461331</v>
      </c>
      <c r="AE40" s="16">
        <v>0.25993676222075723</v>
      </c>
      <c r="AF40" s="16">
        <v>0.95</v>
      </c>
    </row>
    <row r="41" spans="1:32" s="42" customFormat="1" ht="45" customHeight="1" x14ac:dyDescent="0.25">
      <c r="B41" s="58" t="s">
        <v>54</v>
      </c>
      <c r="C41" s="58"/>
      <c r="D41" s="58"/>
      <c r="E41" s="58"/>
      <c r="F41" s="43" t="s">
        <v>56</v>
      </c>
      <c r="G41" s="60" t="s">
        <v>55</v>
      </c>
      <c r="H41" s="60"/>
      <c r="I41" s="43" t="s">
        <v>55</v>
      </c>
      <c r="J41" s="60" t="s">
        <v>54</v>
      </c>
      <c r="K41" s="60"/>
      <c r="L41" s="60"/>
      <c r="M41" s="60"/>
      <c r="N41" s="60"/>
      <c r="O41" s="60"/>
      <c r="P41" s="60"/>
      <c r="Q41" s="43" t="s">
        <v>55</v>
      </c>
      <c r="R41" s="61" t="s">
        <v>57</v>
      </c>
      <c r="S41" s="61"/>
      <c r="T41" s="61"/>
      <c r="U41" s="60" t="s">
        <v>55</v>
      </c>
      <c r="V41" s="60"/>
      <c r="W41" s="61" t="s">
        <v>57</v>
      </c>
      <c r="X41" s="61"/>
      <c r="Y41" s="61" t="s">
        <v>57</v>
      </c>
      <c r="Z41" s="61"/>
      <c r="AA41" s="61"/>
      <c r="AB41" s="61"/>
      <c r="AC41" s="61"/>
      <c r="AD41" s="61"/>
      <c r="AE41" s="61"/>
      <c r="AF41" s="46" t="s">
        <v>57</v>
      </c>
    </row>
    <row r="42" spans="1:32" s="42" customFormat="1" x14ac:dyDescent="0.25">
      <c r="B42" s="44"/>
      <c r="C42" s="44"/>
      <c r="D42" s="44"/>
      <c r="E42" s="44"/>
      <c r="F42" s="43"/>
      <c r="G42" s="43"/>
    </row>
    <row r="43" spans="1:32" x14ac:dyDescent="0.25">
      <c r="B43" s="59" t="s">
        <v>64</v>
      </c>
      <c r="C43" s="59"/>
      <c r="D43" s="59"/>
      <c r="E43" s="59"/>
      <c r="U43" s="64" t="s">
        <v>59</v>
      </c>
      <c r="V43" s="64"/>
      <c r="W43" s="62" t="s">
        <v>63</v>
      </c>
      <c r="X43" s="62"/>
      <c r="Y43" s="63" t="s">
        <v>60</v>
      </c>
      <c r="Z43" s="63"/>
      <c r="AA43" s="63"/>
      <c r="AB43" s="63"/>
      <c r="AC43" s="63"/>
      <c r="AD43" s="63"/>
      <c r="AE43" s="63"/>
      <c r="AF43" s="62" t="s">
        <v>61</v>
      </c>
    </row>
    <row r="44" spans="1:32" ht="39.75" customHeight="1" x14ac:dyDescent="0.25">
      <c r="B44" s="59"/>
      <c r="C44" s="59"/>
      <c r="D44" s="59"/>
      <c r="E44" s="59"/>
      <c r="F44" s="55" t="s">
        <v>66</v>
      </c>
      <c r="G44" s="55" t="s">
        <v>67</v>
      </c>
      <c r="H44" s="55"/>
      <c r="I44" s="55" t="s">
        <v>65</v>
      </c>
      <c r="J44" s="62" t="s">
        <v>68</v>
      </c>
      <c r="K44" s="62"/>
      <c r="L44" s="62"/>
      <c r="M44" s="62"/>
      <c r="N44" s="62"/>
      <c r="O44" s="62"/>
      <c r="P44" s="62"/>
      <c r="Q44" s="55" t="s">
        <v>69</v>
      </c>
      <c r="R44" s="62" t="s">
        <v>58</v>
      </c>
      <c r="S44" s="62"/>
      <c r="T44" s="62"/>
      <c r="U44" s="64"/>
      <c r="V44" s="64"/>
      <c r="W44" s="62"/>
      <c r="X44" s="62"/>
      <c r="Y44" s="63"/>
      <c r="Z44" s="63"/>
      <c r="AA44" s="63"/>
      <c r="AB44" s="63"/>
      <c r="AC44" s="63"/>
      <c r="AD44" s="63"/>
      <c r="AE44" s="63"/>
      <c r="AF44" s="62"/>
    </row>
    <row r="45" spans="1:32" ht="226.5" customHeight="1" x14ac:dyDescent="0.25">
      <c r="B45" s="59"/>
      <c r="C45" s="59"/>
      <c r="D45" s="59"/>
      <c r="E45" s="59"/>
      <c r="F45" s="55"/>
      <c r="G45" s="55"/>
      <c r="H45" s="55"/>
      <c r="I45" s="55"/>
      <c r="J45" s="62"/>
      <c r="K45" s="62"/>
      <c r="L45" s="62"/>
      <c r="M45" s="62"/>
      <c r="N45" s="62"/>
      <c r="O45" s="62"/>
      <c r="P45" s="62"/>
      <c r="Q45" s="55"/>
      <c r="R45" s="62"/>
      <c r="S45" s="62"/>
      <c r="T45" s="62"/>
      <c r="U45" s="64"/>
      <c r="V45" s="64"/>
      <c r="W45" s="62"/>
      <c r="X45" s="62"/>
      <c r="Y45" s="63"/>
      <c r="Z45" s="63"/>
      <c r="AA45" s="63"/>
      <c r="AB45" s="63"/>
      <c r="AC45" s="63"/>
      <c r="AD45" s="63"/>
      <c r="AE45" s="63"/>
      <c r="AF45" s="62"/>
    </row>
    <row r="46" spans="1:32" x14ac:dyDescent="0.25">
      <c r="J46" s="45"/>
      <c r="K46" s="45"/>
      <c r="L46" s="45"/>
      <c r="M46" s="45"/>
      <c r="N46" s="45"/>
      <c r="O46" s="45"/>
      <c r="P46" s="45"/>
    </row>
  </sheetData>
  <mergeCells count="33">
    <mergeCell ref="AF43:AF45"/>
    <mergeCell ref="U41:V41"/>
    <mergeCell ref="U43:V45"/>
    <mergeCell ref="W41:X41"/>
    <mergeCell ref="W43:X45"/>
    <mergeCell ref="Y22:AE22"/>
    <mergeCell ref="J1:P1"/>
    <mergeCell ref="B20:E20"/>
    <mergeCell ref="B41:E41"/>
    <mergeCell ref="B43:E45"/>
    <mergeCell ref="G41:H41"/>
    <mergeCell ref="J41:P41"/>
    <mergeCell ref="R41:T41"/>
    <mergeCell ref="R44:T45"/>
    <mergeCell ref="F44:F45"/>
    <mergeCell ref="G44:H45"/>
    <mergeCell ref="I44:I45"/>
    <mergeCell ref="J44:P45"/>
    <mergeCell ref="Y41:AE41"/>
    <mergeCell ref="Y43:AE45"/>
    <mergeCell ref="Y1:AE1"/>
    <mergeCell ref="B1:E1"/>
    <mergeCell ref="G1:H1"/>
    <mergeCell ref="R1:T1"/>
    <mergeCell ref="U1:V1"/>
    <mergeCell ref="Q44:Q45"/>
    <mergeCell ref="B22:E22"/>
    <mergeCell ref="G22:H22"/>
    <mergeCell ref="J22:P22"/>
    <mergeCell ref="W1:X1"/>
    <mergeCell ref="R22:T22"/>
    <mergeCell ref="U22:V22"/>
    <mergeCell ref="W22:X2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5" zoomScale="90" zoomScaleNormal="90" workbookViewId="0">
      <selection activeCell="R45" sqref="R45"/>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NEEA Core Document" ma:contentTypeID="0x010100F6262F0A7F2EBC449AADF4C50ACDDB6A0002F641943712AF4BA6D64FE111D493C4" ma:contentTypeVersion="13" ma:contentTypeDescription="NEEA's core content type" ma:contentTypeScope="" ma:versionID="7de80e9bc79f27c01b30005b7c4a4c4f">
  <xsd:schema xmlns:xsd="http://www.w3.org/2001/XMLSchema" xmlns:xs="http://www.w3.org/2001/XMLSchema" xmlns:p="http://schemas.microsoft.com/office/2006/metadata/properties" xmlns:ns2="b0026184-765f-4768-b711-70a371f96413" targetNamespace="http://schemas.microsoft.com/office/2006/metadata/properties" ma:root="true" ma:fieldsID="f1557824a9879763bb2f75945b4d1809" ns2:_="">
    <xsd:import namespace="b0026184-765f-4768-b711-70a371f96413"/>
    <xsd:element name="properties">
      <xsd:complexType>
        <xsd:sequence>
          <xsd:element name="documentManagement">
            <xsd:complexType>
              <xsd:all>
                <xsd:element ref="ns2:Document_x0020_Owner" minOccurs="0"/>
                <xsd:element ref="ns2:Document_x0020_Status" minOccurs="0"/>
                <xsd:element ref="ns2:af37d51591e54ee792e4452031f0e71e" minOccurs="0"/>
                <xsd:element ref="ns2:TaxCatchAll" minOccurs="0"/>
                <xsd:element ref="ns2:TaxCatchAllLabel" minOccurs="0"/>
                <xsd:element ref="ns2:md67cabb75224c669a1dd8a79892054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026184-765f-4768-b711-70a371f96413" elementFormDefault="qualified">
    <xsd:import namespace="http://schemas.microsoft.com/office/2006/documentManagement/types"/>
    <xsd:import namespace="http://schemas.microsoft.com/office/infopath/2007/PartnerControls"/>
    <xsd:element name="Document_x0020_Owner" ma:index="2" nillable="true" ma:displayName="Asset Owner" ma:description="The NEEA Employee responsible for the content of this file." ma:list="UserInfo" ma:SharePointGroup="0" ma:internalName="Document_x0020_Own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Status" ma:index="4" nillable="true" ma:displayName="Document Status" ma:default="Draft" ma:format="Dropdown" ma:internalName="Document_x0020_Status" ma:readOnly="false">
      <xsd:simpleType>
        <xsd:restriction base="dms:Choice">
          <xsd:enumeration value="Draft"/>
          <xsd:enumeration value="Final"/>
          <xsd:enumeration value="Expired"/>
        </xsd:restriction>
      </xsd:simpleType>
    </xsd:element>
    <xsd:element name="af37d51591e54ee792e4452031f0e71e" ma:index="8" nillable="true" ma:taxonomy="true" ma:internalName="af37d51591e54ee792e4452031f0e71e" ma:taxonomyFieldName="Classification_x0020_Level" ma:displayName="Classification Level" ma:readOnly="false" ma:default="" ma:fieldId="{af37d515-91e5-4ee7-92e4-452031f0e71e}" ma:sspId="a0d54e93-d257-444a-897f-4bd885f63bd7" ma:termSetId="1b8bac97-d0b1-4a0d-81f6-dbb4ea88b68e"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ee390a5f-87e8-4c27-80a2-66d0e998c21b}" ma:internalName="TaxCatchAll" ma:showField="CatchAllData" ma:web="b0026184-765f-4768-b711-70a371f9641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e390a5f-87e8-4c27-80a2-66d0e998c21b}" ma:internalName="TaxCatchAllLabel" ma:readOnly="true" ma:showField="CatchAllDataLabel" ma:web="b0026184-765f-4768-b711-70a371f96413">
      <xsd:complexType>
        <xsd:complexContent>
          <xsd:extension base="dms:MultiChoiceLookup">
            <xsd:sequence>
              <xsd:element name="Value" type="dms:Lookup" maxOccurs="unbounded" minOccurs="0" nillable="true"/>
            </xsd:sequence>
          </xsd:extension>
        </xsd:complexContent>
      </xsd:complexType>
    </xsd:element>
    <xsd:element name="md67cabb75224c669a1dd8a79892054d" ma:index="15" nillable="true" ma:taxonomy="true" ma:internalName="md67cabb75224c669a1dd8a79892054d" ma:taxonomyFieldName="Document_x0020_Type" ma:displayName="Document Type" ma:default="" ma:fieldId="{6d67cabb-7522-4c66-9a1d-d8a79892054d}" ma:sspId="a0d54e93-d257-444a-897f-4bd885f63bd7" ma:termSetId="cf1fbaed-fdd8-4686-879f-5923a0ed1da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p:properties xmlns:p="http://schemas.microsoft.com/office/2006/metadata/properties" xmlns:xsi="http://www.w3.org/2001/XMLSchema-instance" xmlns:pc="http://schemas.microsoft.com/office/infopath/2007/PartnerControls">
  <documentManagement>
    <TaxCatchAll xmlns="b0026184-765f-4768-b711-70a371f96413">
      <Value>135</Value>
      <Value>30</Value>
    </TaxCatchAll>
    <af37d51591e54ee792e4452031f0e71e xmlns="b0026184-765f-4768-b711-70a371f96413">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ce816b0c-cd99-4477-9c62-91c3c6088ced</TermId>
        </TermInfo>
      </Terms>
    </af37d51591e54ee792e4452031f0e71e>
    <Document_x0020_Owner xmlns="b0026184-765f-4768-b711-70a371f96413">
      <UserInfo>
        <DisplayName>Christina Steinhoff</DisplayName>
        <AccountId>79</AccountId>
        <AccountType/>
      </UserInfo>
    </Document_x0020_Owner>
    <md67cabb75224c669a1dd8a79892054d xmlns="b0026184-765f-4768-b711-70a371f96413">
      <Terms xmlns="http://schemas.microsoft.com/office/infopath/2007/PartnerControls">
        <TermInfo xmlns="http://schemas.microsoft.com/office/infopath/2007/PartnerControls">
          <TermName xmlns="http://schemas.microsoft.com/office/infopath/2007/PartnerControls">Data</TermName>
          <TermId xmlns="http://schemas.microsoft.com/office/infopath/2007/PartnerControls">109db071-f4a3-4318-8938-461c496ab604</TermId>
        </TermInfo>
      </Terms>
    </md67cabb75224c669a1dd8a79892054d>
    <Document_x0020_Status xmlns="b0026184-765f-4768-b711-70a371f96413">Final</Document_x0020_Status>
  </documentManagement>
</p:properties>
</file>

<file path=customXml/itemProps1.xml><?xml version="1.0" encoding="utf-8"?>
<ds:datastoreItem xmlns:ds="http://schemas.openxmlformats.org/officeDocument/2006/customXml" ds:itemID="{7FDBDA04-F265-4C9A-BB5F-CC6FA71E1A67}">
  <ds:schemaRefs>
    <ds:schemaRef ds:uri="http://schemas.microsoft.com/sharepoint/v3/contenttype/forms"/>
  </ds:schemaRefs>
</ds:datastoreItem>
</file>

<file path=customXml/itemProps2.xml><?xml version="1.0" encoding="utf-8"?>
<ds:datastoreItem xmlns:ds="http://schemas.openxmlformats.org/officeDocument/2006/customXml" ds:itemID="{DC346E1D-9630-47C8-A758-42380EF41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026184-765f-4768-b711-70a371f964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22C46-52E6-45A4-BAF9-CBA3A78CA74E}">
  <ds:schemaRefs>
    <ds:schemaRef ds:uri="http://schemas.microsoft.com/office/2006/metadata/customXsn"/>
  </ds:schemaRefs>
</ds:datastoreItem>
</file>

<file path=customXml/itemProps4.xml><?xml version="1.0" encoding="utf-8"?>
<ds:datastoreItem xmlns:ds="http://schemas.openxmlformats.org/officeDocument/2006/customXml" ds:itemID="{CF7C94C7-BD50-4782-832B-14E3DB34FC3B}">
  <ds:schemaRefs>
    <ds:schemaRef ds:uri="http://schemas.microsoft.com/office/2006/documentManagement/types"/>
    <ds:schemaRef ds:uri="http://purl.org/dc/terms/"/>
    <ds:schemaRef ds:uri="http://purl.org/dc/dcmitype/"/>
    <ds:schemaRef ds:uri="b0026184-765f-4768-b711-70a371f96413"/>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Market Penetration (Stock)</vt:lpstr>
      <vt:lpstr>Market Shares (Flow)</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 hoc Research</dc:title>
  <dc:creator>Christina Steinhoff</dc:creator>
  <cp:lastModifiedBy>Christina Steinhoff</cp:lastModifiedBy>
  <dcterms:created xsi:type="dcterms:W3CDTF">2015-01-02T16:09:41Z</dcterms:created>
  <dcterms:modified xsi:type="dcterms:W3CDTF">2015-01-27T20:02:40Z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0x010100F6262F0A7F2EBC449AADF4C50ACDDB6A0002F641943712AF4BA6D64FE111D493C4</vt:lpwstr>
  </property>
  <property fmtid="{D5CDD505-2E9C-101B-9397-08002B2CF9AE}" pid="3" name="Funder">
    <vt:lpwstr>146;#Conservation Resources Advisory Committee|12885e68-9cd1-48ab-822c-14738ec35cf6</vt:lpwstr>
  </property>
  <property fmtid="{D5CDD505-2E9C-101B-9397-08002B2CF9AE}" pid="4" name="Classification Level">
    <vt:lpwstr>30;#Internal|ce816b0c-cd99-4477-9c62-91c3c6088ced</vt:lpwstr>
  </property>
  <property fmtid="{D5CDD505-2E9C-101B-9397-08002B2CF9AE}" pid="5" name="Document Type">
    <vt:lpwstr>135;#Data|109db071-f4a3-4318-8938-461c496ab604</vt:lpwstr>
  </property>
</Properties>
</file>