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ackupFile="1" codeName="ThisWorkbook" defaultThemeVersion="124226"/>
  <bookViews>
    <workbookView xWindow="-15" yWindow="6675" windowWidth="21720" windowHeight="6720"/>
  </bookViews>
  <sheets>
    <sheet name="Projects" sheetId="8" r:id="rId1"/>
    <sheet name="Notes" sheetId="4" r:id="rId2"/>
  </sheets>
  <definedNames>
    <definedName name="intranet_budgets" localSheetId="0" hidden="1">Projects!$B$1:$R$160</definedName>
    <definedName name="_xlnm.Print_Area" localSheetId="0">Projects!$A$1:$Q$160</definedName>
    <definedName name="_xlnm.Print_Titles" localSheetId="0">Projects!$1:$1</definedName>
    <definedName name="qryStaffRec">#REF!</definedName>
  </definedNames>
  <calcPr calcId="125725"/>
</workbook>
</file>

<file path=xl/calcChain.xml><?xml version="1.0" encoding="utf-8"?>
<calcChain xmlns="http://schemas.openxmlformats.org/spreadsheetml/2006/main">
  <c r="A2" i="8"/>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60"/>
</calcChain>
</file>

<file path=xl/connections.xml><?xml version="1.0" encoding="utf-8"?>
<connections xmlns="http://schemas.openxmlformats.org/spreadsheetml/2006/main">
  <connection id="1" keepAlive="1" name="intranet budgets" type="5" refreshedVersion="3" background="1" saveData="1">
    <dbPr connection="Provider=SQLOLEDB.1;Integrated Security=SSPI;Persist Security Info=True;Initial Catalog=budgets;Data Source=intranet;Use Procedure for Prepare=1;Auto Translate=True;Packet Size=4096;Workstation ID=SCHREPEL;Use Encryption for Data=False;Tag with column collation when possible=False" command="SELECT * FROM vewStaffRec ORDER BY Task1, SubCategorySort, ProjNum"/>
  </connection>
</connections>
</file>

<file path=xl/sharedStrings.xml><?xml version="1.0" encoding="utf-8"?>
<sst xmlns="http://schemas.openxmlformats.org/spreadsheetml/2006/main" count="1524" uniqueCount="596">
  <si>
    <t>Title</t>
  </si>
  <si>
    <t>Sponsor</t>
  </si>
  <si>
    <t>ISRPRec</t>
  </si>
  <si>
    <t>BiOp</t>
  </si>
  <si>
    <t>Accord</t>
  </si>
  <si>
    <t>StaffRec</t>
  </si>
  <si>
    <t>200810500</t>
  </si>
  <si>
    <t>Selective Gear Deployment</t>
  </si>
  <si>
    <t>Colville Confederated Tribes</t>
  </si>
  <si>
    <t>Yes (Qualified)</t>
  </si>
  <si>
    <t>x</t>
  </si>
  <si>
    <t>AP</t>
  </si>
  <si>
    <t>198335000</t>
  </si>
  <si>
    <t>Nez Perce Tribal Hatchery Operations and Maintenance (O&amp;M)</t>
  </si>
  <si>
    <t>Nez Perce Tribe</t>
  </si>
  <si>
    <t>Yes</t>
  </si>
  <si>
    <t>198335003</t>
  </si>
  <si>
    <t>Nez Perce Tribal Hatchery Monitoring and Evaluation (M&amp;E)</t>
  </si>
  <si>
    <t>198343500</t>
  </si>
  <si>
    <t>Umatilla Hatchery Satellite Facilities Operations and Maintenance (O&amp;M)</t>
  </si>
  <si>
    <t>Umatilla Confederated Tribes (CTUIR)</t>
  </si>
  <si>
    <t>198805301</t>
  </si>
  <si>
    <t>Northeast Oregon Hatchery Master Plan</t>
  </si>
  <si>
    <t>N/A</t>
  </si>
  <si>
    <t>198805303</t>
  </si>
  <si>
    <t>Hood River Production Monitoring and Evaluation (M&amp;E)-Warm Springs</t>
  </si>
  <si>
    <t>Confederated Tribes Of Warm Springs</t>
  </si>
  <si>
    <t>198805304</t>
  </si>
  <si>
    <t>Hood River Production Monitor and Evaluation (M&amp;E)-Oregon Department of Fish and Wildlife (ODFW)</t>
  </si>
  <si>
    <t>Oregon Department Of Fish and Wildlife (ODFW)</t>
  </si>
  <si>
    <t>198805305</t>
  </si>
  <si>
    <t>Northeast Oregon Outplanting Facilities</t>
  </si>
  <si>
    <t>198805307</t>
  </si>
  <si>
    <t>Hood River Production Operations and Maintenance (O&amp;M)-Warm Springs</t>
  </si>
  <si>
    <t>198805308</t>
  </si>
  <si>
    <t>Hood River Trapping Operations and Maintenance</t>
  </si>
  <si>
    <t>198805315</t>
  </si>
  <si>
    <t>Hood River Revised Master Plan Implementation</t>
  </si>
  <si>
    <t>Confederated Tribes Of Warm Springs, Oregon Department Of Fish and Wildlife (ODFW)</t>
  </si>
  <si>
    <t>198811535</t>
  </si>
  <si>
    <t>Klickitat River Design and Construction-Yakima/Klickitat Fisheries Project (YKFP)</t>
  </si>
  <si>
    <t>Yakama Confederated Tribes</t>
  </si>
  <si>
    <t>198812035</t>
  </si>
  <si>
    <t>Klickitat River Management, Data and Habitat-Yakima/Klickitat Fisheries Project (YKFP)</t>
  </si>
  <si>
    <t>198902401</t>
  </si>
  <si>
    <t>Umatilla Juvenile Salmonid Outmigration and Survival</t>
  </si>
  <si>
    <t>198903500</t>
  </si>
  <si>
    <t>Umatilla Hatchery Operations and Maintenance (O&amp;M)</t>
  </si>
  <si>
    <t>198909800</t>
  </si>
  <si>
    <t>Salmon Studies in Idaho Rivers-Idaho Department of Fish and Game (IDFG)</t>
  </si>
  <si>
    <t>Idaho Department of Fish and Game (IDFG), Nez Perce Tribe, Shoshone-Bannock Tribes, US Fish and Wildlife Service (USFWS)</t>
  </si>
  <si>
    <t>In Part (Qualified)</t>
  </si>
  <si>
    <t>199000500</t>
  </si>
  <si>
    <t>Umatilla Hatchery Monitoring and Evaluation (M&amp;E)</t>
  </si>
  <si>
    <t>199000501</t>
  </si>
  <si>
    <t>Umatilla Basin Natural Production Monitoring and Evaluation (M&amp;E)</t>
  </si>
  <si>
    <t>In Part</t>
  </si>
  <si>
    <t>199005500</t>
  </si>
  <si>
    <t>Idaho Steelhead Monitoring and Evaluation (M&amp;E) Studies</t>
  </si>
  <si>
    <t>Idaho Department of Fish and Game (IDFG)</t>
  </si>
  <si>
    <t>199107300</t>
  </si>
  <si>
    <t>Idaho Natural Production Monitoring and Evaluation (M&amp;E)</t>
  </si>
  <si>
    <t>199202604</t>
  </si>
  <si>
    <t>Life History of Grande Ronde River Spring Chinook Salmon and Steelhead</t>
  </si>
  <si>
    <t>199305600</t>
  </si>
  <si>
    <t>Research to Advance Hatchery Reform</t>
  </si>
  <si>
    <t>National Oceanic and Atmospheric Administration (NOAA)</t>
  </si>
  <si>
    <t>199306000</t>
  </si>
  <si>
    <t>Select Area Fisheries Enhancement</t>
  </si>
  <si>
    <t>Clatsop County Fisheries, Oregon Department Of Fish and Wildlife (ODFW), Washington Department of Fish and Wildlife (WDFW)</t>
  </si>
  <si>
    <t>199506325</t>
  </si>
  <si>
    <t>Yakima River Monitoring and Evaluation-Yakima/Klickitat Fisheries Project (YKFP)</t>
  </si>
  <si>
    <t>199506335</t>
  </si>
  <si>
    <t>Klickitat River Monitoring and Evaluation-Yakima/Klickitat Fisheries Project (YKFP)</t>
  </si>
  <si>
    <t>199506425</t>
  </si>
  <si>
    <t>Policy, Plan and Technical Support of Washington Department of Fish and Wildlife (WDFW)-Yakima/Klickitat Fisheries Project (YKFP)</t>
  </si>
  <si>
    <t>Washington Department of Fish and Wildlife (WDFW)</t>
  </si>
  <si>
    <t>199604000</t>
  </si>
  <si>
    <t>Mid-Columbia Reintroduction Feasibility Study</t>
  </si>
  <si>
    <t>199604300</t>
  </si>
  <si>
    <t>Johnson Creek Artificial Propagation Enhancement</t>
  </si>
  <si>
    <t>199701325</t>
  </si>
  <si>
    <t>Yakima River Operations and Maintenance (O&amp;M) for Hatcheries and Acclimation Sites-Yakima/Klickitat Fisheries Project (YKFP)</t>
  </si>
  <si>
    <t>199701335</t>
  </si>
  <si>
    <t>Klickitat River Operations and Maintenance (O&amp;M) for Hatcheries and Acclimation Sites-Yakima/Klickitat Fisheries Project (YKFP)</t>
  </si>
  <si>
    <t>199701501</t>
  </si>
  <si>
    <t>Imnaha River Smolt Monitoring</t>
  </si>
  <si>
    <t>199703000</t>
  </si>
  <si>
    <t>Chinook Salmon Adult Abundance Monitoring</t>
  </si>
  <si>
    <t>199703800</t>
  </si>
  <si>
    <t>Listed Stock Chinook Salmon Gamete Preservation</t>
  </si>
  <si>
    <t>199800702</t>
  </si>
  <si>
    <t>Grande Ronde Supplementation Operations and Maintenance (O&amp;M) and Monitoring and Evaluation (M&amp;E) on Lostine River</t>
  </si>
  <si>
    <t>199800703</t>
  </si>
  <si>
    <t>Grande Ronde Supplementation O&amp;M on Catherine Creek/Upper Grande Ronde River</t>
  </si>
  <si>
    <t>199800704</t>
  </si>
  <si>
    <t>Grande Ronde Spring Chinook on Lostine/Catherine Creek/ Upper Grande Ronde Rivers</t>
  </si>
  <si>
    <t>Response requested</t>
  </si>
  <si>
    <t>199801004</t>
  </si>
  <si>
    <t>Monitor and Evaluate (M&amp;E) Performance of Juvenile Snake River Fall Chinook Salmon from Fall Chinook Acclimation Project</t>
  </si>
  <si>
    <t>199801005</t>
  </si>
  <si>
    <t>Fall Chinook Acclimation Facilities on Snake/Clearwater Rivers</t>
  </si>
  <si>
    <t>200003800</t>
  </si>
  <si>
    <t>Walla Walla Hatchery Final Design/Construction</t>
  </si>
  <si>
    <t>200003801</t>
  </si>
  <si>
    <t>Walla Walla Hatchery Plan and Preliminary Design – Expense</t>
  </si>
  <si>
    <t>200003802</t>
  </si>
  <si>
    <t>Walla Walla River Hatchery Operations and Maintenance (O&amp;M)</t>
  </si>
  <si>
    <t>200203100</t>
  </si>
  <si>
    <t>Growth Modulation in Salmon Supplementation</t>
  </si>
  <si>
    <t>National Oceanic and Atmospheric Administration (NOAA), University of Washington</t>
  </si>
  <si>
    <t>200302300</t>
  </si>
  <si>
    <t>Chief Joseph Hatchery Program</t>
  </si>
  <si>
    <t>200708300</t>
  </si>
  <si>
    <t>Grande Ronde Spring Chinook Salmon Supplementation Monitoring and Evaluation (M&amp;E) on Catherine Creek/Upper Grande Ronde River</t>
  </si>
  <si>
    <t>200713200</t>
  </si>
  <si>
    <t>NEOH Monitoring &amp; Evaluation Implementation (Formerly a component of 198805301)</t>
  </si>
  <si>
    <t>200721200</t>
  </si>
  <si>
    <t>Okanogan Basin Locally Adapted Steelhead Broodstock Step 1 and 2 (Casimer Bar)</t>
  </si>
  <si>
    <t>200740200</t>
  </si>
  <si>
    <t>Snake River Sockeye Captive Propagation</t>
  </si>
  <si>
    <t>200740300</t>
  </si>
  <si>
    <t>Spring Chinook Captive Propagation-Idaho</t>
  </si>
  <si>
    <t>200740400</t>
  </si>
  <si>
    <t>Spring Chinook Captive Propagation-Oregon</t>
  </si>
  <si>
    <t>200820400</t>
  </si>
  <si>
    <t>Assess Reintroduction of Anadromous Fish in Burnt, Powder &amp; Malheur Rivers</t>
  </si>
  <si>
    <t>200852700</t>
  </si>
  <si>
    <t>John Day Reprogramming &amp; Construction</t>
  </si>
  <si>
    <t>Columbia River Inter-Tribal Fish Commission (CRITFC)</t>
  </si>
  <si>
    <t>200890500</t>
  </si>
  <si>
    <t>Supplementation, Monitoring, and Evaluation Program</t>
  </si>
  <si>
    <t>Shoshone-Bannock Tribes</t>
  </si>
  <si>
    <t>No</t>
  </si>
  <si>
    <t>200890600</t>
  </si>
  <si>
    <t>Crystal Springs Planning and Operations/Maintenance</t>
  </si>
  <si>
    <t>200900100</t>
  </si>
  <si>
    <t>Expanded Multi-Species Acclimation in the Wenatchee/Methow Basins</t>
  </si>
  <si>
    <t>200900900</t>
  </si>
  <si>
    <t>Basinwide Supplementation Evaluation</t>
  </si>
  <si>
    <t>201003800</t>
  </si>
  <si>
    <t>Lolo Creek Permanent Weir Construction</t>
  </si>
  <si>
    <t>201005000</t>
  </si>
  <si>
    <t>Evaluation of the Tucannon River Summer Steelhead Endemic Stock Hatchery Program</t>
  </si>
  <si>
    <t>201005700</t>
  </si>
  <si>
    <t>B-run Steelhead Supplementation Monitoring Project</t>
  </si>
  <si>
    <t>Nez Perce Tribe, Idaho Department of Fish and Game</t>
  </si>
  <si>
    <t>201008500</t>
  </si>
  <si>
    <t>Columbia River Hatchery Effects Evaluation Team (CRHEET)</t>
  </si>
  <si>
    <t>BPA, NOAA</t>
  </si>
  <si>
    <t>Chum</t>
  </si>
  <si>
    <t>200871000</t>
  </si>
  <si>
    <t>Development of an Integrated strategy for Chum Salmon Restoration in the tributaries below Bonneville Dam</t>
  </si>
  <si>
    <t>CWT</t>
  </si>
  <si>
    <t>198201301</t>
  </si>
  <si>
    <t>Coded Wire Tag-Pacific States Marine Fisheries Commission (PSMFC)</t>
  </si>
  <si>
    <t>Pacific States Marine Fisheries Commission (PSMFC)</t>
  </si>
  <si>
    <t>198201302</t>
  </si>
  <si>
    <t>Coded Wire Tag-Oregon Department of Fish and Wildlife (ODFW)</t>
  </si>
  <si>
    <t>198201303</t>
  </si>
  <si>
    <t>Coded Wire Tag-US Fish and Wildlife Service (USFWS)</t>
  </si>
  <si>
    <t>US Fish and Wildlife Service (USFWS)</t>
  </si>
  <si>
    <t>198201304</t>
  </si>
  <si>
    <t>Coded Wire Tag-Washington Department of Fish and Wildlife (WDFW)</t>
  </si>
  <si>
    <t>201003600</t>
  </si>
  <si>
    <t>Lower Columbia Coded Wire Tag (CWT) Recovery Project</t>
  </si>
  <si>
    <t>Coded Wire Tag</t>
  </si>
  <si>
    <t>Enforcement</t>
  </si>
  <si>
    <t>200739000</t>
  </si>
  <si>
    <t>Tribal Conservation Enforcement- Confederated Tribe of Umatilla Indian Reservation (CTUIR)</t>
  </si>
  <si>
    <t>200739100</t>
  </si>
  <si>
    <t>Tribal Conservation Enforcement-Columbia River Inter-tribal Fish Commission (CRITFC)</t>
  </si>
  <si>
    <t>200810600</t>
  </si>
  <si>
    <t>Tribal Conservation Enforcement-Colville Tribe</t>
  </si>
  <si>
    <t>Estuary</t>
  </si>
  <si>
    <t>200300700</t>
  </si>
  <si>
    <t>Lower Columbia River Estuary Ecosystem Monitoring</t>
  </si>
  <si>
    <t>Lower Columbia River Estuary Partnership (LCREP)</t>
  </si>
  <si>
    <t>Ocean</t>
  </si>
  <si>
    <t>Genetics Salmon</t>
  </si>
  <si>
    <t>198909600</t>
  </si>
  <si>
    <t>Genetic Monitoring and Evaluation (M&amp;E) Program for Salmon and Steelhead</t>
  </si>
  <si>
    <t>200203000</t>
  </si>
  <si>
    <t>Salmonid Progeny Markers</t>
  </si>
  <si>
    <t>200890700</t>
  </si>
  <si>
    <t>Genetic Assessment of Columbia River Stocks</t>
  </si>
  <si>
    <t>200900500</t>
  </si>
  <si>
    <t>Influence of Environment and Landscape on Salmonid Genetics</t>
  </si>
  <si>
    <t>201002600</t>
  </si>
  <si>
    <t>Chinook and Steelhead Genotyping for Genetic Stock Identification (GSI) at Lower Granite Dam</t>
  </si>
  <si>
    <t>201003100</t>
  </si>
  <si>
    <t>Snake River Chinook and Steelhead Parental Based Tagging</t>
  </si>
  <si>
    <t>Habitat - Action Effectiveness</t>
  </si>
  <si>
    <t>199603501</t>
  </si>
  <si>
    <t>Yakama Reservation Watershed Project</t>
  </si>
  <si>
    <t>199801900</t>
  </si>
  <si>
    <t>Wind River Watershed</t>
  </si>
  <si>
    <t>Underwood Conservation District (UCD), US Forest Service (USFS), US Geological Survey (USGS), Washington Department of Fish and Wildlife (WDFW)</t>
  </si>
  <si>
    <t>200205300</t>
  </si>
  <si>
    <t>Asotin Creek Salmon Population Assessment</t>
  </si>
  <si>
    <t>200206800</t>
  </si>
  <si>
    <t>Implementation of the Columbia Habitat Monitoring Program in Lolo Creek, SF Clearwater, Lochsa, and Imnaha Rivers - NPT DFRM Watershed Division</t>
  </si>
  <si>
    <t>200301700</t>
  </si>
  <si>
    <t>Integrated Status and Effectiveness Monitoring Program (ISEMP)</t>
  </si>
  <si>
    <t>Coordination, Pit Tag and other Tagging</t>
  </si>
  <si>
    <t>200302200</t>
  </si>
  <si>
    <t>Okanogan Basin Monitoring &amp; Evaluation Program (OBMEP)</t>
  </si>
  <si>
    <t>200900200</t>
  </si>
  <si>
    <t>Status and Trend Annual Reporting</t>
  </si>
  <si>
    <t>Habitat action effectiveness monitoring</t>
  </si>
  <si>
    <t>200900400</t>
  </si>
  <si>
    <t>Monitoring Recovery Trends in Key Spring Chinook Habitat Variables and Validation of Population Viability Indicators</t>
  </si>
  <si>
    <t>201002800</t>
  </si>
  <si>
    <t>Estimate Adult Steelhead Abundance in Small Streams Associated with Tucannon &amp; Asotin Populations</t>
  </si>
  <si>
    <t>201003000</t>
  </si>
  <si>
    <t>Project to provided VSP Estimates for Yakima Steelhead MPG</t>
  </si>
  <si>
    <t>201003200</t>
  </si>
  <si>
    <t>Imnaha River Steelhead Status Monitoring</t>
  </si>
  <si>
    <t>201003400</t>
  </si>
  <si>
    <t>Upper Columbia Spring Chinook and Steelhead Juvenile and Adult Abundance, Productivity and Spatial Structure Monitoring</t>
  </si>
  <si>
    <t>201003500</t>
  </si>
  <si>
    <t>Abundance, Productivity and Life History of Fifteenmile Creek Winter Steelhead</t>
  </si>
  <si>
    <t>201004200</t>
  </si>
  <si>
    <t>Tucannon Steelhead and Spring Chinook Expanded Pit Tagging</t>
  </si>
  <si>
    <t>201005100</t>
  </si>
  <si>
    <t>Upper Columbia Water Quality and Water Quantity Gauges</t>
  </si>
  <si>
    <t>Cascadia Conservation District, Washington Department of Ecology</t>
  </si>
  <si>
    <t>201007500</t>
  </si>
  <si>
    <t>Upper Columbia Implementation and Action Effectiveness Monitoring</t>
  </si>
  <si>
    <t>Upper Columbia Salmon Recovery</t>
  </si>
  <si>
    <t>201008200</t>
  </si>
  <si>
    <t>PNAMP Integrated Status and Trends Monitoring (ISTM) Demonstration Project</t>
  </si>
  <si>
    <t>ODFW, Oregon State University, USGS, WDFW, Bioanalysts Inc, Lwr Columbia Fish Recovery Brd, WDOE</t>
  </si>
  <si>
    <t>Habitat Effectiveness</t>
  </si>
  <si>
    <t>200715600</t>
  </si>
  <si>
    <t>Rock Creek Fish and Habitat Assessment</t>
  </si>
  <si>
    <t>Habitat Research</t>
  </si>
  <si>
    <t>200725200</t>
  </si>
  <si>
    <t>Multiscale Hyporheic Exchange</t>
  </si>
  <si>
    <t>Research</t>
  </si>
  <si>
    <t>200900800</t>
  </si>
  <si>
    <t>Climate Change Impacts</t>
  </si>
  <si>
    <t>Harvest</t>
  </si>
  <si>
    <t>200206000</t>
  </si>
  <si>
    <t>Nez Perce Harvest Monitoring on Snake and Clearwater Rivers</t>
  </si>
  <si>
    <t>200850200</t>
  </si>
  <si>
    <t>Expanded Tribal Catch Sampling</t>
  </si>
  <si>
    <t>200850800</t>
  </si>
  <si>
    <t>Power Anlys Catch Samplg Rates</t>
  </si>
  <si>
    <t>Kelt</t>
  </si>
  <si>
    <t>200740100</t>
  </si>
  <si>
    <t>Kelt Reconditioning and Reproductive Success Evaluation Research</t>
  </si>
  <si>
    <t>200845800</t>
  </si>
  <si>
    <t>Steelhead Kelt Reconditioning</t>
  </si>
  <si>
    <t>Lamprey</t>
  </si>
  <si>
    <t>199402600</t>
  </si>
  <si>
    <t>Pacific Lamprey Research and Restoration Project</t>
  </si>
  <si>
    <t>National Oceanic and Atmospheric Administration (NOAA), Umatilla Confederated Tribes (CTUIR)</t>
  </si>
  <si>
    <t>200201600</t>
  </si>
  <si>
    <t>Evaluate the Status of Pacific Lamprey in the Lower Deschutes River</t>
  </si>
  <si>
    <t>200700700</t>
  </si>
  <si>
    <t>Determine Status and Limiting Factors of Pacific Lamprey in Fifteenmile Creek and Hood River subbasins, Oregon</t>
  </si>
  <si>
    <t>200830800</t>
  </si>
  <si>
    <t>Willamette Falls Lamprey Escapement Estimate</t>
  </si>
  <si>
    <t>200847000</t>
  </si>
  <si>
    <t>Yakama Nation Ceded Lands Lamprey Evaluation and Restoration</t>
  </si>
  <si>
    <t>200852400</t>
  </si>
  <si>
    <t>Implement Tribal Pacific Lamprey Restoration Plan</t>
  </si>
  <si>
    <t>Monitoring</t>
  </si>
  <si>
    <t>199801600</t>
  </si>
  <si>
    <t>Escapement and Productivity of Spring Chinook and Steelhead</t>
  </si>
  <si>
    <t>200723300</t>
  </si>
  <si>
    <t>Distribution and Abundance Monitoring of Oncorhynchus mykiss within the Lower Clearwater Subbasin</t>
  </si>
  <si>
    <t>200830600</t>
  </si>
  <si>
    <t>Deschutes River Fall Chinook Research and Monitoring</t>
  </si>
  <si>
    <t>200830700</t>
  </si>
  <si>
    <t>Deschutes River Sockeye Development</t>
  </si>
  <si>
    <t>200831100</t>
  </si>
  <si>
    <t>Natural Production Management and Monitoring</t>
  </si>
  <si>
    <t>200850300</t>
  </si>
  <si>
    <t>Studies into Factors Limiting the Abundance of Okanagan and Wenatchee Sockeye Salmon</t>
  </si>
  <si>
    <t>Nutrient</t>
  </si>
  <si>
    <t>200733200</t>
  </si>
  <si>
    <t>Mitigation of Marine-Derived Nutrient Loss in Central Idaho</t>
  </si>
  <si>
    <t>200847100</t>
  </si>
  <si>
    <t>Upper Columbia Nutrient Supple</t>
  </si>
  <si>
    <t>200890400</t>
  </si>
  <si>
    <t>Salmon River Basin Nutrient Enhancement</t>
  </si>
  <si>
    <t>199801400</t>
  </si>
  <si>
    <t>Ocean Survival Of Salmonids</t>
  </si>
  <si>
    <t>Ocean, Research</t>
  </si>
  <si>
    <t>200300900</t>
  </si>
  <si>
    <t>Salmon Shelf Survival Study</t>
  </si>
  <si>
    <t>Canada Department Of Fisheries and Oceans</t>
  </si>
  <si>
    <t>200311400</t>
  </si>
  <si>
    <t>Kintama Research</t>
  </si>
  <si>
    <t>Passage</t>
  </si>
  <si>
    <t>198331900</t>
  </si>
  <si>
    <t>Development and Evaluation of Fish-Tracking Technologies (Title changed for Project 198331900 in 2006)</t>
  </si>
  <si>
    <t>Coordination, Pit Tag and other Tagging, Research</t>
  </si>
  <si>
    <t>198712700</t>
  </si>
  <si>
    <t>Smolt Monitoring by Non-Federal Entities</t>
  </si>
  <si>
    <t>198910700</t>
  </si>
  <si>
    <t>Statistical Support For Salmonid Survival Studies</t>
  </si>
  <si>
    <t>University of Washington</t>
  </si>
  <si>
    <t>199008000</t>
  </si>
  <si>
    <t>Columbia Basin PIT Tag Information System</t>
  </si>
  <si>
    <t>199102800</t>
  </si>
  <si>
    <t>Pit Tagging Wild Chinook</t>
  </si>
  <si>
    <t>199102900</t>
  </si>
  <si>
    <t>Research, monitoring, and evaluation of emerging issues and measures to recover the Snake River fall Chinook salmon ESU</t>
  </si>
  <si>
    <t>University of Idaho, US Fish and Wildlife Service (USFWS), US Geological Survey (USGS)</t>
  </si>
  <si>
    <t>199105100</t>
  </si>
  <si>
    <t>Modeling and Evaluation Statistical Support for Life-Cycle Studies</t>
  </si>
  <si>
    <t>199302900</t>
  </si>
  <si>
    <t>Survival Estimates for the Passage of Juvenile Salmonids Through Snake and Columbia River Dams and Reservoirs</t>
  </si>
  <si>
    <t>Pit Tag and other Tagging</t>
  </si>
  <si>
    <t>199403300</t>
  </si>
  <si>
    <t>Fish Passage Center</t>
  </si>
  <si>
    <t>199602000</t>
  </si>
  <si>
    <t>Comparative Survival Study (CSS)</t>
  </si>
  <si>
    <t>Columbia Basin Fish and Wildlife Authority (CBFWA), Pacific States Marine Fisheries Commission (PSMFC), US Fish and Wildlife Service (USFWS)</t>
  </si>
  <si>
    <t>199602100</t>
  </si>
  <si>
    <t>Gas Bubble Disease Monitoring</t>
  </si>
  <si>
    <t>US Geological Survey (USGS)</t>
  </si>
  <si>
    <t>199900301</t>
  </si>
  <si>
    <t>Evaluate Spawning of Fall Chinook and Chum Salmon Just Below the Four Lowermost Mainstem Dams</t>
  </si>
  <si>
    <t>Oregon Department Of Fish and Wildlife (ODFW), Pacific Northwest National Laboratory (PNNL), Pacific States Marine Fisheries Commission (PSMFC)</t>
  </si>
  <si>
    <t>199902000</t>
  </si>
  <si>
    <t>Analyze the Persistence and Spatial Dynamics of Chinook Salmon</t>
  </si>
  <si>
    <t>US Forest Service (USFS)</t>
  </si>
  <si>
    <t>200100300</t>
  </si>
  <si>
    <t>Installation and Evaluation of Established PIT-tag Technologies (Title changed for Project 200100300 in 2006)</t>
  </si>
  <si>
    <t>National Oceanic and Atmospheric Administration (NOAA), Pacific States Marine Fisheries Commission (PSMFC)</t>
  </si>
  <si>
    <t>200203200</t>
  </si>
  <si>
    <t>Snake River Fall Chinook Salmon Life History Investigations</t>
  </si>
  <si>
    <t>Pacific Northwest National Laboratory (PNNL), University of Washington, US Fish and Wildlife Service (USFWS), US Geological Survey (USGS)</t>
  </si>
  <si>
    <t>200304100</t>
  </si>
  <si>
    <t>Evaluate Delayed (Extra) Mortality Associated with Passage of Yearling Chinook Salmon through Snake River Dams</t>
  </si>
  <si>
    <t>200500200</t>
  </si>
  <si>
    <t>Lower Granite Dam Adult Trap Operations</t>
  </si>
  <si>
    <t>200850600</t>
  </si>
  <si>
    <t>Smolt Monitoring Video Feasibility Project</t>
  </si>
  <si>
    <t>200851800</t>
  </si>
  <si>
    <t>Upstream Migration Timing</t>
  </si>
  <si>
    <t>200890800</t>
  </si>
  <si>
    <t>FCRPS Water Studies &amp; Passage of Adult Salmon &amp; Steelhead</t>
  </si>
  <si>
    <t>201007600</t>
  </si>
  <si>
    <t>Characterizing migration and survival for juvenile Snake River sockeye salmon between the upper Salmon River basin and Lower Granite Dam</t>
  </si>
  <si>
    <t>IDF&amp;G, NOAA</t>
  </si>
  <si>
    <t>Predation - invasives</t>
  </si>
  <si>
    <t>199007700</t>
  </si>
  <si>
    <t>Development of Systemwide Predator Control</t>
  </si>
  <si>
    <t>199702400</t>
  </si>
  <si>
    <t>Avian Predation on Juvenile Salmonids</t>
  </si>
  <si>
    <t>Oregon State University</t>
  </si>
  <si>
    <t>200727500</t>
  </si>
  <si>
    <t>Impact of American Shad in the Columbia River</t>
  </si>
  <si>
    <t>200800400</t>
  </si>
  <si>
    <t>Sea Lion Non-Lethal Hazing</t>
  </si>
  <si>
    <t>200871900</t>
  </si>
  <si>
    <t>Research Non-Indigenous Actions</t>
  </si>
  <si>
    <t>Oregon Department Of Fish and Wildlife (ODFW), US Geological Survey (USGS)</t>
  </si>
  <si>
    <t>RRS</t>
  </si>
  <si>
    <t>200303900</t>
  </si>
  <si>
    <t>Monitoring the reproductive success of naturally spawning hatchery and natural spring Chinook salmon in the Wenatchee River</t>
  </si>
  <si>
    <t>National Oceanic and Atmospheric Administration (NOAA), Washington Department of Fish and Wildlife (WDFW)</t>
  </si>
  <si>
    <t>200305000</t>
  </si>
  <si>
    <t>Evaluate the Reproductive Success of Wild and Hatchery Steelhead in Natural and Hatchery Environments</t>
  </si>
  <si>
    <t>200305400</t>
  </si>
  <si>
    <t>Evaluate the Relative Reproductive Success of Hatchery-Origin and Wild-Origin Steelhead Spawning Naturally in the Hood River</t>
  </si>
  <si>
    <t>200306300</t>
  </si>
  <si>
    <t>Natural Reproductive Success and Demographic Effects of Hatchery-Origin Steelhead in Abernathy Creek, Washington</t>
  </si>
  <si>
    <t>200729900</t>
  </si>
  <si>
    <t>Investigation of Relative Reproductive Success of Stray Hatchery &amp; Wild Steelhead &amp; Influence of Hatchery Strays on Productivity in the Deschutes</t>
  </si>
  <si>
    <t>201003300</t>
  </si>
  <si>
    <t>Study Reproductive Success of Hatchery and Natural Origin Steelhead in the Methow</t>
  </si>
  <si>
    <t>Sturgeon</t>
  </si>
  <si>
    <t>198605000</t>
  </si>
  <si>
    <t>White Sturgeon Mitigation and Restoration in the Lower Columbia and Snake Rivers</t>
  </si>
  <si>
    <t>White Sturgeon</t>
  </si>
  <si>
    <t>200715500</t>
  </si>
  <si>
    <t>Develop a Master Plan for a Rearing Facility to Enhance Selected Populations of White Sturgeon in the Columbia River Basin</t>
  </si>
  <si>
    <t>200845500</t>
  </si>
  <si>
    <t>Sturgeon Management</t>
  </si>
  <si>
    <t>200850400</t>
  </si>
  <si>
    <t>Sturgeon Genetics</t>
  </si>
  <si>
    <t>Umatilla</t>
  </si>
  <si>
    <t>200820300</t>
  </si>
  <si>
    <t>Assess Reintroduction of Steelhead in Butter, McKay &amp; Willow Creeks</t>
  </si>
  <si>
    <t>200901400</t>
  </si>
  <si>
    <t>Biomonitoring of Fish Habitat Enhancement</t>
  </si>
  <si>
    <t>Walla Walla</t>
  </si>
  <si>
    <t>200003900</t>
  </si>
  <si>
    <t>Walla Walla River Basin Monitoring and Evaluation (M&amp;E)</t>
  </si>
  <si>
    <t>Water</t>
  </si>
  <si>
    <t>200201301</t>
  </si>
  <si>
    <t>Water Entity - Water Transaction Program</t>
  </si>
  <si>
    <t>National Fish and Wildlife Foundation</t>
  </si>
  <si>
    <t>Source:</t>
  </si>
  <si>
    <t>Note</t>
  </si>
  <si>
    <t>Uses RME/AP review first; if missing, uses most recent Accord/BiOp review; if missing, uses other most recent FY2010 review</t>
  </si>
  <si>
    <t>BiOp/Accord</t>
  </si>
  <si>
    <t>From cbfish.org; where missing, uses our tblAccord for BiOp/Accord status</t>
  </si>
  <si>
    <t>Uses most recent staff rec from RME/AP db</t>
  </si>
  <si>
    <t>Task1</t>
  </si>
  <si>
    <t>A</t>
  </si>
  <si>
    <t>B</t>
  </si>
  <si>
    <t>SubCat</t>
  </si>
  <si>
    <t>NR</t>
  </si>
  <si>
    <t>ProjNum</t>
  </si>
  <si>
    <t>Programmatic Issues</t>
  </si>
  <si>
    <t>#</t>
  </si>
  <si>
    <t>Lamprey, Research</t>
  </si>
  <si>
    <t>BPA Note</t>
  </si>
  <si>
    <t>FY11 + 0.9% inflation adjustment for FY12 and FY13. FY14 inflation adjustment remains to be determined. Proponent request for expanded budget should be covered by COE.</t>
  </si>
  <si>
    <t>FY11 + 0.9% inflation adjustment for FY12 and FY13. FY14 inflation adjustment remains to be determined.</t>
  </si>
  <si>
    <t>Accord baseline incl. 2.5% inflation adjustment</t>
  </si>
  <si>
    <t>Coordination</t>
  </si>
  <si>
    <t>Accord baseline incl. 2.5% inflation adjustment per Fish Accords.</t>
  </si>
  <si>
    <t>Capital budget dependent upon decision to fund NEOH.</t>
  </si>
  <si>
    <t>Project on hold pending decision on NEOH.</t>
  </si>
  <si>
    <t>$1.35 million capital in FY12 only. Budget confirmed by COTR.</t>
  </si>
  <si>
    <t>Accord partner budget estimates for FY12, FY 13, FY 14. $287.5k capital budget in FY12. Budget confirmed by COTR.</t>
  </si>
  <si>
    <t>FY11 + 0.9% inflation adjustment for FY12 and FY13. FY14 inflation adjustment remains to be determined. Council decision needed for DELV 3 - Chinook monitoring (appox. $75k/year). FY12 may include $300k capital improvement</t>
  </si>
  <si>
    <t>Accord baseline incl. 2.5% inflation adjustment. Budget confirmed by COTR</t>
  </si>
  <si>
    <t>FY11 + 0.9% inflation adjustment. Potential cost share with NOAA</t>
  </si>
  <si>
    <t>Project close out. COTR to contact proponent.</t>
  </si>
  <si>
    <t>Accord partner budget estimates. $2.65M in capital in FY12</t>
  </si>
  <si>
    <t>Accord partner budget estimates</t>
  </si>
  <si>
    <t>FY11 + 0.9% inflation adjustment for FY12 and FY13. FY14 inflation adjustment remains to be determined. COTR confirmed proponents request for FY12 $567k. Need Council/BPA decision.</t>
  </si>
  <si>
    <t>Proponent estimate for FY12 &amp; FY 13</t>
  </si>
  <si>
    <t>Accord partner budget estimate in FY12. Accord baseline incl. 2.5% inflation adjustment thereafter</t>
  </si>
  <si>
    <t>Accord partner budget estimate for FY12, FY 13, FY 14</t>
  </si>
  <si>
    <t>Proponent budget estimate for FY12, FY13, FY14. Should expanded budget request be covered by COE?</t>
  </si>
  <si>
    <t>FY11 + 0.9% inflation adjustment for FY12 and FY13. FY14 inflation adjustment remains to be determined. FY11 BOG request not included in baseline.</t>
  </si>
  <si>
    <t>Funding based on outcome of Step Review and decision to fund.</t>
  </si>
  <si>
    <t>Accord partner budget estimate for FY12. Accord baseline incl. 2.5% inflation adjustment thereafter</t>
  </si>
  <si>
    <t>Proponent estimate for FY12. Final year of project. Project not Accord.</t>
  </si>
  <si>
    <t>Accord partner budget estimates for FY12, FY 13, FY 14</t>
  </si>
  <si>
    <t>Accord baseline incl. 2.5% inflation adjustment.</t>
  </si>
  <si>
    <t>Accord baseline incl. 2.5% inflation adjustment. $3.075M capital in FY12. $5.5M capital in FY13.</t>
  </si>
  <si>
    <t>Proponent estimate for FY12, FY13, FY14.</t>
  </si>
  <si>
    <t>FY11 + 0.9% inflation adjustment. Project not Accord. Accord partner budget participation remains to be determined.</t>
  </si>
  <si>
    <t>Need to discuss with Accord partner and confirm budget with COTR</t>
  </si>
  <si>
    <t>Project close out. Accord partner confirmed</t>
  </si>
  <si>
    <t>$1.1M capital budget confirmed by COTR.</t>
  </si>
  <si>
    <t>New project</t>
  </si>
  <si>
    <t>Accord partner estimate for FY 12, FY 13, FY 14</t>
  </si>
  <si>
    <t>Proponent budget estimate for FY12, FY13, FY14</t>
  </si>
  <si>
    <t>Accord partner budget estimate in FY12. Accord baseline incl. 2.5% inflation adjustment thereafter.</t>
  </si>
  <si>
    <t>Proponent budget estimate for FY12, FY13, FY14. $1.3M reduction due to no further PIT tags; monitoring only.</t>
  </si>
  <si>
    <t>Project close-out.</t>
  </si>
  <si>
    <t>FY11+ 0.9% inflation adjustment for FY12 and FY13. FY14 inflation adjustment remains to be determined. Late submission received "Does Not Meet".</t>
  </si>
  <si>
    <t>Implement with condition through 2016:  Implementation subject to regional hatchery effects evaluation process described in programmatic recommendation #4.</t>
  </si>
  <si>
    <t>Do not implement at this time. Linked to 198805301 construction of NEOH. The Council will revist if/when facitlity is scheduled for construction.</t>
  </si>
  <si>
    <t>Implement through 2014. Implementation beyond 2014 based on ISRP and Council review of the results report and recommendation of future work.</t>
  </si>
  <si>
    <t>Implement with condition through 2016:  Implementation subject to regional hatchery effects evaluation process described in programmatic recommendation #4. Any expanded production work would need to undergo Step review and successful ISS experiment.</t>
  </si>
  <si>
    <t>Implement with condition through 2016:  Implementation subject to  regional hatchery effects evaluation process described in programmatic recommendation #4.</t>
  </si>
  <si>
    <t>Implement through FY 2014.  Project is winding down.  Bonneville to work with sponsors to complete a joint summary captive propagation report.</t>
  </si>
  <si>
    <t>Implement through FY 2016.</t>
  </si>
  <si>
    <t>Implement per April-May Council decision 2010 (fast-track). Constuction date is uncertain due to Wild and Scenic River designation.</t>
  </si>
  <si>
    <t>Implement  through FY 2016.</t>
  </si>
  <si>
    <t>Close out. Project is complete and is closing out.</t>
  </si>
  <si>
    <t>Implement through 2012 to close out. Implement to complete work and submit final report.</t>
  </si>
  <si>
    <t>Implement  through FY 2014. Implementation beyond 2014 based on ISRP and Council review of the results report  and/or outcome of a regional hatchery effects evaluation process.</t>
  </si>
  <si>
    <t>Implement objectives 1 and 2 through completion.  Implementation for objective 3 based on outcome of ISRP and Council review of the reintroduction plan.</t>
  </si>
  <si>
    <t>Refreshable query based on w:\db\soy\2010\RME_AP.accdb!qryStaffRecExport, generated as you close the main data-entry form in Access</t>
  </si>
  <si>
    <t>From Brian Mercier's 3/17/11 spreadsheet</t>
  </si>
  <si>
    <t>Columns</t>
  </si>
  <si>
    <t>FY11-14BPA, BPA Note</t>
  </si>
  <si>
    <t>FY10 Working</t>
  </si>
  <si>
    <t>FY12Req BPA</t>
  </si>
  <si>
    <t>FY12Req Council</t>
  </si>
  <si>
    <t>FY13Req BPA</t>
  </si>
  <si>
    <t>FY14Req BPA</t>
  </si>
  <si>
    <t>Art. Prod: effects and effectiveness monitoring</t>
  </si>
  <si>
    <t>Implement through outcome of Step Review process.  Implementation subject to regional hatchery effects evaluation process described in programmatic recommendation #4.</t>
  </si>
  <si>
    <t>Art. Prod: effects and effectiveness monitoring, Research</t>
  </si>
  <si>
    <t>Implement through outcome of Step Review process.    Implementation subject to regional hatchery effects evaluation process described in programmatic recommendation #4.</t>
  </si>
  <si>
    <t>Art. Prod: effects and effectiveness monitoring, Pit Tag and other Tagging</t>
  </si>
  <si>
    <t>Implement through FY 2016. Expansion and or continuation is dependent upon LSRCP review of Steelhead in 2011 and future step review. Implementation subject to regional hatchery effects evaluation process described in programmatic recommendation #4.</t>
  </si>
  <si>
    <t>Implement with conditions through 2016:  Implementation subject to outcome of a regional hatchery effects evaluation process and expected Step Review (see project 198811535).</t>
  </si>
  <si>
    <t>Implement through 2016 with condition per April-May 2010 Council decision for Fast Track projects: Implementation subject to regional hatchery effects evaluation process described in programmatic recommendation #4.</t>
  </si>
  <si>
    <t>Implement with condition through 2016: Implementation subject to regional hatchery effects evaluation process described in programmatic recommendation #4.</t>
  </si>
  <si>
    <t>Implement with conditions through 2016: Sponsor to address ISRP qualifications in contracting, submit Master Plan by end of FY 2012 for coho and Fall Chinook, and conduct an ISRP review of YKFP in conjunction with the Yakama Fisheries Reviews.  Implementation subject to regional hatchery effects evaluation process described in programmatic recommendation #4.</t>
  </si>
  <si>
    <t>Implement with conditions through 2016:  Sponsor to address ISRP qualifications in 2012 contract. Implementation subject to regional hatchery effects evaluation process described in programmatic recommendation #4.</t>
  </si>
  <si>
    <t>Implement with condition through FY 2016: Sponsor to address ISRP qualifications in 2012 contract. Implementation subject to regional hatchery effects evaluation process described in programmatic recommendation #4.</t>
  </si>
  <si>
    <t>Implement with condition through FY 2016: Sponsor to address ISRP qualifications per April 14, 2009 Council decision.</t>
  </si>
  <si>
    <t>Implement with condition through FY 2016: Sponsor to address ISRP qualifications per August 12, 2009 Council decision.</t>
  </si>
  <si>
    <t>Implement with condition through FY 2016: Sponsor to address ISRP qualifications in 2012 contract.</t>
  </si>
  <si>
    <t>Implement with condition through FY 2014: Implementation beyond 2014 based on addressing ISRP qualification and Council review of the results report and recommendation of future work.</t>
  </si>
  <si>
    <t>Implement with condition through FY 2016: Sponsor to address ISRP qualifications per July 14, 2010 Council decision.</t>
  </si>
  <si>
    <t>Implement with condition through FY 2014: Sponsor to address ISRP qualifications (as noted in May 12, 2010 Council decision). Implementation beyond 2014 based on ISRP and Council review of the results report and recommendation of future work.</t>
  </si>
  <si>
    <t>Implement with condition through FY 2014: Sponsor to address ISRP qualifications per January 12, 2010 Council decision. Implementation beyond 2014 based on ISRP and Council review of the results report and recommendation of future work.</t>
  </si>
  <si>
    <t>Implement with conditions through 2016:  Implementation based on outcome of Lower Snake Comp Review process and relationship to and outcome of a regional hatchery effects evaluation process.</t>
  </si>
  <si>
    <t>Pit Tag and other Tagging, Research</t>
  </si>
  <si>
    <t>Implement with condition through FY 2014: Implementation beyond 2014 based on ISRP and Council review of the results report  and/or outcome of a regional hatchery effects evaluation process.</t>
  </si>
  <si>
    <t>Implement with condition through FY 2014: Sponsor to address ISRP qualifications within two years. Implementation beyond 2014 based on ISRP and Council review of qualification response.</t>
  </si>
  <si>
    <t>Implement with condition through FY 2014: Sponsor to address ISRP qualifications in 2012 contract. Implementation beyond 2014 based on ISRP and Council review of the results report and recommendation of future work.  See also presumptive path discussion in Programmatic Recommendation no. 10.</t>
  </si>
  <si>
    <t>Implement through FY 2016. See presumptive path discussion in Programmatic Recommendation no. 10.</t>
  </si>
  <si>
    <t>Implement with conditions through 2016:  Implementation based on outcome of Lower Snake Comp Review process and relationship to and a regional hatchery effects.</t>
  </si>
  <si>
    <t>Implement with condition through FY 2016: Sponsor to address ISRP qualifications in 2012 contract.  See presumptive path discussion in Programmatic Recommendation no. 10.</t>
  </si>
  <si>
    <t>Implement through 2014. Project is winding down and will be complete in 2014. See presumptive path discussion in Programmatic Recommendation no. 10.</t>
  </si>
  <si>
    <t>Implement with condition through FY 2016: Sponsor to address ISRP questions in 2012 contract. See presumptive path discussion in Programmatic Recommendation no. 10.</t>
  </si>
  <si>
    <t>Implement objectives 1 and 2 through FY 2016. See presumptive path discussion in Programmatic Recommendation no. 10.</t>
  </si>
  <si>
    <t>FY11Req BPA</t>
  </si>
  <si>
    <t>Implement through FY 2016.  Consistent with the original intent of this project this project will work toward being self-sustaining by 2017.</t>
  </si>
  <si>
    <t>Implement with conditions through 2016:  Implementation subject to Lower Snake Comp Review process and the hatchery effects evaluation process described in programmatic recommendation #4.</t>
  </si>
  <si>
    <t>Implement with conditions through 2016:  Sponsor to address ISRP qualifications in 2012 contract.  Implementation subject to Lower Snake Comp Review process and the hatchery effects evaluation process described in programmatic recommendation #4.</t>
  </si>
  <si>
    <t>Implement with conditions through 2016: Implementation subject to Lower Snake Comp Review process and the hatchery effects evaluation process described in programmatic recommendation #4.</t>
  </si>
  <si>
    <t>Do not implement. Reintroduction studies have already been performed as a part of the Hells Canyon relicensing process. Recommend implementation to be redirected within the Umatilla Accord for higher priority work.</t>
  </si>
  <si>
    <t>Coded Wire Tag, Research</t>
  </si>
  <si>
    <t>Do not implement. This project has completed its original objectives.</t>
  </si>
  <si>
    <t>Implement through FY 2016 under project number 198712700: Fish Passage Center (Smolt Monitoring Program).</t>
  </si>
  <si>
    <t>Implement through outcome of Step Review process based on  May 9, 2006 Council decision. Implementation subject to regional hatchery effects evaluation process described in programmatic recommendation #4.</t>
  </si>
  <si>
    <t>Implement through outcome of Step Review process per October 15, 2008 Council decision.  Implementation subject to regional hatchery effects evaluation process described in programmatic recommendation #4.</t>
  </si>
  <si>
    <t>Implement through outcome of Step Review process per August 13, 2008 Council decision.   Implementation subject to regional hatchery effects evaluation process described in programmatic recommendation #4.</t>
  </si>
  <si>
    <t>Implement with conditions through 2016: Sponsor to address ISRP qualifications in 2012 contract; and Implementation subject to regional hatchery effects evaluation process described in programmatic recommendation #4.</t>
  </si>
  <si>
    <t>Implement with condition through 2016 per April-May 2010 Council decision for Fast Track projects:  Implementation subject to regional hatchery effects evaluation process described in programmatic recommendation #4.</t>
  </si>
  <si>
    <t>Implement Objectives 1-4 only with condition through 2016:  Implementation subject to regional hatchery effects evaluation process described in programmatic recommendation #4.</t>
  </si>
  <si>
    <t>Implement through 2014 per April-May 2010 decision for Fast Track projects: Implementation beyond 2014 based on ISRP and Council review of the results report and recommendation of future work. Implementation subject to regional hatchery effects evaluation process described in programmatic recommendation #4.</t>
  </si>
  <si>
    <t>Implement through outcome of Step Review process per March 9, 2010 Council decision.   Implementation subject to regional hatchery effects evaluation process described in programmatic recommendation #4.</t>
  </si>
  <si>
    <t>Implement with condition through 2016 per April-May 2010 decision for Fast Track projects:  Implementation subject to regional hatchery effects evaluation process described in programmatic recommendation #4.</t>
  </si>
  <si>
    <t>Implement per April-May 2010 Council decision for Fast Track projects through 2016 with condition:  Implementation subject to Lower Snake Comp Review process and the hatchery effects evaluation process described in programmatic recommendation #4.</t>
  </si>
  <si>
    <t>Implement through outcome of Step Review process (see ISRP doc 2009-15): Sponsor to revise Step 1 Master Plan.   Implementation subject to regional hatchery effects evaluation process described in programmatic recommendation #4.</t>
  </si>
  <si>
    <t>Implement through FY 2014.  Project is winding down.  To address ISRP qualifications, Bonneville will work with sponsors to complete a joint summary captive propagation report.</t>
  </si>
  <si>
    <t>Implement with condition through FY 2016 as per January 12, 2010 Council decision: Sponsor to address ISRP qualifications in contracting.</t>
  </si>
  <si>
    <t>Implement through 2014 per March 11, 2009 Council decision. Implementation beyond 2014 based on ISRP and Council review of the results report and recommendation of future work.</t>
  </si>
  <si>
    <t>Implement through 2014 per January 12, 2010 Council decision.  Implementation beyond 2014 based on ISRP and Council review of the results report and recommendation of future work.</t>
  </si>
  <si>
    <t>Implement through FY 2016 per June 9, 2009 Council decision.</t>
  </si>
  <si>
    <t>Implement through FY 2016 with periodic ISAB reviews.</t>
  </si>
  <si>
    <t>Do not implement. The sponsors have completed the recommendation for original work in 2011.</t>
  </si>
  <si>
    <t>Implement through FY 2016 per August 12, 2009 Council decision.</t>
  </si>
  <si>
    <t>Implement through 2014, per April-May 2010 Council decision for Fast Track projects: Implementation beyond 2014 based on ISRP and Council review of the results report and recommendation of future work.</t>
  </si>
  <si>
    <t>Implement through 2016, with the exception of Objective 3 and Deliverable 7 of Objective 4 per ISRP’s review. Implementation also conditioned on the regional hatchery effects evaluation process described in programmatic recommendation #4.</t>
  </si>
  <si>
    <t>Implement  per August 13, 2008 Council decision through Step Review process with condition:  Implementation subject to outcome of a regional hatchery effects evaluation process described in programmatic recommendation #4.</t>
  </si>
  <si>
    <t>Implement gamete preservation objective (Obj 1), through FY 2016.</t>
  </si>
  <si>
    <t>Implement with conditions through 2016: Implementation subject to Lower Snake Comp Review process and the hatchery effects evaluation process described in programmatic recommendation #4.  ISRP qualifications to be addressed in geographc review.</t>
  </si>
  <si>
    <t>Implement  through 2016, per November 12, 2009 Council decision.</t>
  </si>
  <si>
    <t>Implement through 2012 per July 14, 2010 Council decision.  Implementation beyond 2012 based on ISRP and Council review of the results report and recommendation of future work.</t>
  </si>
  <si>
    <t>Implement through outcome of Step Review process per August 13, 2008 Council decision.  Implementation subject to regional hatchery effects evaluation process described in programmatic recommendation #4.</t>
  </si>
  <si>
    <t>Implement through 2012 to close out. Implement to complete work and submit final report by June 1, 2012. Sponsor to address ISRP qualifications in final report.</t>
  </si>
  <si>
    <t>Implement through FY 2016 per August 18, 2010 Council decision.</t>
  </si>
  <si>
    <t>Fund through 2016 per April-May 2010 decision for Fast Track projects. Implementation subject to regional hatchery effects evaluation process described in programmatic recommendation #4.</t>
  </si>
  <si>
    <t>Implement with condition through FY 2012. Sponsor to address ISRP qualifications (ISRP 2010-44B) by assisting in the development of  a synthesis report  for ISRP review as described in programmatic issue #8. Implementation beyond FY 2012 based on ISRP and Council reviews of this follow-up action.</t>
  </si>
  <si>
    <t>Implement  through FY 2012 per January 12, 2010 Council decision. In addition, sponsor to address ISRP qualifications (ISRP 2010-44B) by assisting in the development of  a synthesis report  for ISRP review as described in programmatic issue #8. Implementation beyond FY 2012 based on ISRP and Council reviews of this follow-up action.</t>
  </si>
  <si>
    <t>Implement with conditions through FY 2012 per August 12, 2009 Council decision and  addressing recent ISRP qualifcations 1&amp;2 (ISRP 2011-6). In addition, sponsor to address ISRP qualifications (ISRP 2010-44B) by assisting in the development of  a synthesis report  for ISRP review as described in programmatic issue #8. Implementation beyond FY 2012 based on ISRP and Council reviews of these follow-up actions.</t>
  </si>
  <si>
    <t>Implement with conditions through FY 2012 per April 14, 2010 Council decision. In addition, sponsor to address ISRP qualifications (ISRP 2010-44B) by assisting in the development of  a synthesis report  for ISRP review as described in programmatic issue #8. Implementation beyond FY 2012 based on ISRP and Council reviews of these follow-up actions.</t>
  </si>
  <si>
    <t>Implement with conditions through FY 2012 per August 18, 2010 Council decision. In addition, sponsor to address ISRP qualifications (ISRP 2010-44B) by assisting in the development of  a synthesis report  for ISRP review as described in programmatic issue #8. Implementation beyond FY 2012 based on ISRP and Council reviews of these follow-up actions.</t>
  </si>
  <si>
    <t>Sponsor needs to submit new proposal for review.</t>
  </si>
  <si>
    <t>No recommendation at this time.  Sponsor requested by the ISRP to submit revised proposal (see ISRP qualifications for what the new proposals should include).</t>
  </si>
  <si>
    <t>Defer to regional coordination review.  Staff alternative: Implement with conditions through 2016: Sponsor to address ISRP qualifications in contracting, assist in developing  Master Plan for submission by end of FY 2012 for coho and Fall Chinook, and conduct an ISRP review of YKFP in conjunction with the Yakama Fisheries Reviews.  Implementation subject to regional hatchery effects evaluation process described in programmatic recommendation #4. *Alternative: Implement through FY 2012; project to wind down for close out within FY 2012.</t>
  </si>
  <si>
    <t>Implement through FY 2013.  Implementation beyond FY 2013 based on ISRP and Council review of the results report  and/or outcome of a regional hatchery effects evaluation process.  *Alternative:  Implement through FY 2012; project to wind down for close out within FY 2012.</t>
  </si>
  <si>
    <t>Implement through FY 2013 with condition:  Sponsor to participate in developing an over-arching plan on the future of CWT as described in programmatic issue #9. Funding beyond 2013 subject to ISRP and Council review of the plan. *Alternative:  Implement through FY 2012; project to wind down for close out within FY 2012.</t>
  </si>
  <si>
    <t>Implement through FY 2013 with condition:  Sponsor to participate in developing an over- arching plan on the future of CWT as described in programmatic issue #9. Funding beyond 2013 subject to ISRP and Council review of the plan. *Alternative: Implement through FY 2012; project to wind down for close out within FY 2012.</t>
  </si>
  <si>
    <t>Implement through FY 2013 with conditions: Sponsor to address ISRP qualifications in 2012 contract and submit 2011 Annual Report for ISRP review; and Sponsors to participate in developing an over- arching plan on the future of CWT as described in programmatic issue #9. Funding beyond 2013 subject to ISRP and Council review of the plan. *Alternative: Implement through FY 2012; project to wind down for close out within FY 2012.</t>
  </si>
  <si>
    <t>Implement per April-May 2010 Council decision for Fast Track projects through FY 2013 with condition:  Sponsors to participate in developing an over- arching plan on the future of CWT as described in programmatic issue #9. Funding beyond 2013 subject to ISRP and Council review of the plan. *Alternative:  Implement through FY 2012; project to wind down for close out within FY 2012.</t>
  </si>
  <si>
    <t>Implement current activities  through FY 2012 with conditions: Sponsor to develop a comprehensive report on the monitoring that has occurred under the project itself, for review by the ISRP. In addition, the agencies involved in the estuary are to develop the synthesis report described in programmatic issue #3 also for ISRP review. Funding beyond 2012 based on the outcome of the review of both reports by the ISRP and Council. Do not implement Objective 1, Task 1 (g).</t>
  </si>
  <si>
    <t>Implement through 2014 with condition: Sponsor to address the ISRP qualifications 1-3  to be included in the results report and before additional funding is recommended. Implementation  beyond 2014 based on ISRP and Council review of the results report and recommendation of future work; outcome of Lower Snake Comp Review process; and the hatchery effects evaluation process described in programmatic recommendation #4.</t>
  </si>
  <si>
    <t>See Programmatic Issue #2.</t>
  </si>
  <si>
    <t>See Programmatic issue #2.   *Alternative: Implement through FY 2012; project to wind down for close out within FY 2012.</t>
  </si>
  <si>
    <t>See Programmatic issue #2. *Alternative: Implement through FY 2012; project to wind down for close out within FY 2012.</t>
  </si>
  <si>
    <t>See Programmatic issue #2.</t>
  </si>
  <si>
    <t>See programmatic issue #2.</t>
  </si>
  <si>
    <t>See Programmatic issue #2. Sponsor to address qualifications per Council decision Jan 12, 2010 in implementation.</t>
  </si>
  <si>
    <t>See Programmatic issue #2. Implement through 2013 per Council decision Sept 22, 2010.  Funding in 2014 and beyond based on ISRP and Council review of Phase 2 efforts.</t>
  </si>
  <si>
    <t>See Programmatic Issue #2. Also See Fast Track April-May 2010 Council decision. *Alternative: Project to wind down Asotin components to close out within FY 2012.</t>
  </si>
  <si>
    <t>See Programmatic issue #2. Also see Fast Track April-May 2010 Council decision.</t>
  </si>
  <si>
    <t>See Programmatic issue #2.  Also see Fast Track April-May 2010 Council decision.</t>
  </si>
  <si>
    <t>See Programmatic issue #2.  Also see Fast Track April-May, *Alternative: Implement through FY 2012; project to wind down to close out within FY 2012.</t>
  </si>
  <si>
    <t>See Programmatic Issue #2.  *Alternative: Implement through FY 2012; project to wind down for close out within FY 2012.</t>
  </si>
  <si>
    <t>See Programmatic Issue #2.  Also see Fast Track Jan 2011 Council decision.</t>
  </si>
  <si>
    <t>See Programmatic Issue #2.  Fast Track April 2011 Council decision.</t>
  </si>
  <si>
    <t>Implement through FY 2012 with condition: Sponsor to coordinate work with the estuary-wide synthesis described in Programmatic issue #3.  Implementation beyond FY 2012 based on ISRP and Council review of synthesis report. *Alternative: project to wind down for close out within FY 2012.</t>
  </si>
  <si>
    <t>See Programmatic Issue #2.  Also see Fast Track April-May Council decision.  *Alternative: Implement through FY 2012; project to wind down for close out within FY 2012.</t>
  </si>
  <si>
    <t>See Programmatic issue #2.  Implementation recommendation beyond FY 2012 depends on ISRP review of study design.</t>
  </si>
  <si>
    <t>Consider combining with another project for implementation. Sponsor to address ISRP concerns. *Alternative: Implement through FY 2012; project to wind down to close out within FY 2012.</t>
  </si>
  <si>
    <t>Implement through FY 2012 to complete coordinated synthesis report. Implementation beyond FY 2012 based on ISRP and Council review of the report.</t>
  </si>
  <si>
    <t>Coastal Ocean Acoustic Salmon Tracking (COAST)</t>
  </si>
  <si>
    <t>Implement through FY 2012 to complete coordinated synthesis report.  ISRP and Council review of synthesis report to determine if there is a critical need for new work beyond FY 2012.</t>
  </si>
  <si>
    <t>Implement with conditions through FY 2012: Sponsor to assist in developing a comprehensive sturgeon management plan for ISRP review as described in programmatic issue #7; and sponsor to address ISRP qualifications as part of the management plan. Implementation recommendation beyond FY 2012 based on ISRP and Council review of plan and proposed future work.</t>
  </si>
  <si>
    <t>Implement with conditions through FY 2012: Sponsor to assist in developing a comprehensive sturgeon management plan  for ISRP review as described in programmatic issue #7; and sponsor to address ISRP qualifications (per Council decision April 12, 2009) as part of the manangement plan. Implementation recommendation beyond 2012 based on ISRP and Council review of plan and proposed future work.</t>
  </si>
  <si>
    <t>Implement with conditions through FY 2012: Sponsor to assist in developing a comprehensive sturgeon management plan for ISRP review as described in programmatic issue #7; and sponsor to address ISRP qualifications (per Council decision August 12, 2009) as part of the management plan. Implementation recommendation beyond 2012 based on ISRP and Council review of plan and proposed future work.</t>
  </si>
  <si>
    <t>Implement with conditions through FY 2012: Sponsor to contribute to the development of a comprehensive sturegon management plan as described in porgrammatic issue #7; and sponsor will address ISRP "in part" qualifications (see ISRP doc 2010-11) as appropriate in management plan report and in anticipated Master Plan (proj 2007-115-00). Implementation recommendation beyond FY 2012 based on ISRP and Council review of proposed future work.</t>
  </si>
  <si>
    <t>201100100</t>
  </si>
  <si>
    <t>Columbia Habitat and Monitoring Program (CHaMP)</t>
  </si>
  <si>
    <t>NOAA</t>
  </si>
  <si>
    <t>Implement through 2014 in a phased-in or incremental approach as described  in Programmatic Issue #2. This includes implementing through at least FY 2012 only in a subset of watersheds as described in the programmatic recommendation. Sponsor to further develop the habitat monitoring and evaluation elements, including the analytical methods, as described in Programmatic Issue #2 and do so in collaboration with the ISRP and the Council as well as habitat monitoring and evaluation partners.</t>
  </si>
  <si>
    <t>On February 18, 2011 the ISRP found that this project did not meet science review criteria (ISRP document 2011-3).  Sponsor did not provide a response during the categorical review.</t>
  </si>
  <si>
    <t>Implement through outcome of Step Review process.   Implementation subject to regional hatchery effects evaluation process described in programmatic recommendation #4.</t>
  </si>
  <si>
    <t>Project implementation based on outcome of review process.</t>
  </si>
  <si>
    <t>Council believes this is the process described in programmatic recommendation #4 for hatchery effects evaluation. Council may recommend this work once the process is fully developed and reviewed by ISRP and Council.</t>
  </si>
  <si>
    <t>This project has been removed entirely to CHaMP (2011-006-00) for all data collection.</t>
  </si>
  <si>
    <t>Staff Recommendation</t>
  </si>
  <si>
    <t>Programmatic issue #2.  Staff alternative: Do not fund at this time.</t>
  </si>
</sst>
</file>

<file path=xl/styles.xml><?xml version="1.0" encoding="utf-8"?>
<styleSheet xmlns="http://schemas.openxmlformats.org/spreadsheetml/2006/main">
  <numFmts count="3">
    <numFmt numFmtId="5" formatCode="&quot;$&quot;#,##0_);\(&quot;$&quot;#,##0\)"/>
    <numFmt numFmtId="43" formatCode="_(* #,##0.00_);_(* \(#,##0.00\);_(* &quot;-&quot;??_);_(@_)"/>
    <numFmt numFmtId="164" formatCode="_(* #,##0_);_(* \(#,##0\);_(* &quot;-&quot;??_);_(@_)"/>
  </numFmts>
  <fonts count="6">
    <font>
      <sz val="10"/>
      <name val="MS Sans Serif"/>
    </font>
    <font>
      <sz val="10"/>
      <name val="MS Sans Serif"/>
      <family val="2"/>
    </font>
    <font>
      <sz val="10"/>
      <name val="Arial Narrow"/>
      <family val="2"/>
    </font>
    <font>
      <sz val="12"/>
      <name val="Calibri"/>
      <family val="2"/>
      <scheme val="minor"/>
    </font>
    <font>
      <b/>
      <sz val="12"/>
      <name val="Calibri"/>
      <family val="2"/>
      <scheme val="minor"/>
    </font>
    <font>
      <sz val="10"/>
      <name val="Arial Narrow"/>
    </font>
  </fonts>
  <fills count="4">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0" fontId="2" fillId="0" borderId="0" xfId="0" applyFont="1" applyAlignment="1">
      <alignment vertical="center" wrapText="1"/>
    </xf>
    <xf numFmtId="0" fontId="3" fillId="0" borderId="0" xfId="0" applyFont="1"/>
    <xf numFmtId="0" fontId="4" fillId="0" borderId="0" xfId="0" applyFont="1"/>
    <xf numFmtId="0" fontId="2" fillId="0" borderId="0" xfId="0" applyFont="1" applyAlignment="1">
      <alignment horizontal="center" vertical="center" wrapText="1"/>
    </xf>
    <xf numFmtId="164" fontId="2" fillId="0" borderId="0" xfId="1" applyNumberFormat="1" applyFont="1" applyAlignment="1">
      <alignment vertical="center" wrapText="1"/>
    </xf>
    <xf numFmtId="0" fontId="2" fillId="2" borderId="0" xfId="0" applyFont="1" applyFill="1" applyAlignment="1">
      <alignment vertical="center" wrapText="1"/>
    </xf>
    <xf numFmtId="164" fontId="2" fillId="0" borderId="0" xfId="1" applyNumberFormat="1" applyFont="1" applyAlignment="1">
      <alignment horizontal="right" vertical="center" wrapText="1"/>
    </xf>
    <xf numFmtId="164" fontId="2" fillId="3" borderId="0" xfId="1" applyNumberFormat="1" applyFont="1" applyFill="1" applyAlignment="1">
      <alignment horizontal="right" vertical="center" wrapText="1"/>
    </xf>
    <xf numFmtId="164" fontId="2" fillId="0" borderId="0" xfId="1" applyNumberFormat="1" applyFont="1" applyFill="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vertical="center" wrapText="1"/>
    </xf>
    <xf numFmtId="164" fontId="5" fillId="3" borderId="0" xfId="1" applyNumberFormat="1" applyFont="1" applyFill="1" applyAlignment="1">
      <alignment horizontal="right" vertical="center" wrapText="1"/>
    </xf>
    <xf numFmtId="5" fontId="5" fillId="0" borderId="0" xfId="1" applyNumberFormat="1" applyFont="1" applyFill="1" applyAlignment="1">
      <alignment horizontal="right" vertical="center" wrapText="1"/>
    </xf>
    <xf numFmtId="164" fontId="5" fillId="0" borderId="0" xfId="1" applyNumberFormat="1" applyFont="1" applyAlignment="1">
      <alignment horizontal="right" vertical="center" wrapText="1"/>
    </xf>
    <xf numFmtId="164" fontId="5" fillId="0" borderId="0" xfId="1" applyNumberFormat="1" applyFont="1" applyAlignment="1">
      <alignment vertical="center" wrapText="1"/>
    </xf>
    <xf numFmtId="0" fontId="5" fillId="2" borderId="0" xfId="0" applyFont="1" applyFill="1" applyAlignment="1">
      <alignment vertical="center" wrapText="1"/>
    </xf>
    <xf numFmtId="0" fontId="5" fillId="2" borderId="0" xfId="1" applyNumberFormat="1" applyFont="1" applyFill="1" applyAlignment="1">
      <alignment vertical="center" wrapText="1"/>
    </xf>
    <xf numFmtId="5" fontId="5" fillId="0" borderId="0" xfId="1" applyNumberFormat="1" applyFont="1" applyAlignment="1">
      <alignment horizontal="right" vertical="center" wrapText="1"/>
    </xf>
  </cellXfs>
  <cellStyles count="2">
    <cellStyle name="Comma" xfId="1" builtinId="3"/>
    <cellStyle name="Normal" xfId="0" builtinId="0"/>
  </cellStyles>
  <dxfs count="20">
    <dxf>
      <font>
        <b val="0"/>
        <i val="0"/>
        <strike val="0"/>
        <condense val="0"/>
        <extend val="0"/>
        <outline val="0"/>
        <shadow val="0"/>
        <u val="none"/>
        <vertAlign val="baseline"/>
        <sz val="10"/>
        <color auto="1"/>
        <name val="Arial Narrow"/>
        <scheme val="none"/>
      </font>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numFmt numFmtId="164" formatCode="_(* #,##0_);_(* \(#,##0\);_(* &quot;-&quot;??_);_(@_)"/>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numFmt numFmtId="164" formatCode="_(* #,##0_);_(* \(#,##0\);_(* &quot;-&quot;??_);_(@_)"/>
      <alignment horizontal="right"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numFmt numFmtId="164" formatCode="_(* #,##0_);_(* \(#,##0\);_(* &quot;-&quot;??_);_(@_)"/>
      <fill>
        <patternFill patternType="solid">
          <fgColor indexed="64"/>
          <bgColor rgb="FFFFFF00"/>
        </patternFill>
      </fill>
      <alignment horizontal="right"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numFmt numFmtId="164" formatCode="_(* #,##0_);_(* \(#,##0\);_(* &quot;-&quot;??_);_(@_)"/>
      <alignment horizontal="right"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numFmt numFmtId="9" formatCode="&quot;$&quot;#,##0_);\(&quot;$&quot;#,##0\)"/>
      <fill>
        <patternFill patternType="none">
          <fgColor indexed="64"/>
          <bgColor indexed="65"/>
        </patternFill>
      </fill>
      <alignment horizontal="right"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numFmt numFmtId="164" formatCode="_(* #,##0_);_(* \(#,##0\);_(* &quot;-&quot;??_);_(@_)"/>
      <fill>
        <patternFill patternType="solid">
          <fgColor indexed="64"/>
          <bgColor rgb="FFFFFF00"/>
        </patternFill>
      </fill>
      <alignment horizontal="right"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center"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center"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general" vertical="center" textRotation="0" wrapText="1" indent="0" relativeIndent="0" justifyLastLine="0" shrinkToFit="0" mergeCell="0" readingOrder="0"/>
    </dxf>
    <dxf>
      <font>
        <b val="0"/>
        <i val="0"/>
        <strike val="0"/>
        <condense val="0"/>
        <extend val="0"/>
        <outline val="0"/>
        <shadow val="0"/>
        <u val="none"/>
        <vertAlign val="baseline"/>
        <sz val="10"/>
        <color auto="1"/>
        <name val="Arial Narrow"/>
        <scheme val="none"/>
      </font>
      <alignment horizontal="center" vertical="center" textRotation="0" wrapText="1" indent="0" relativeIndent="0" justifyLastLine="0" shrinkToFit="0" mergeCell="0" readingOrder="0"/>
    </dxf>
    <dxf>
      <font>
        <strike val="0"/>
        <outline val="0"/>
        <shadow val="0"/>
        <u val="none"/>
        <vertAlign val="baseline"/>
        <sz val="10"/>
        <color auto="1"/>
        <name val="Arial Narrow"/>
        <scheme val="none"/>
      </font>
      <fill>
        <patternFill>
          <fgColor indexed="64"/>
        </patternFill>
      </fill>
      <alignment horizontal="general" vertical="center" textRotation="0" wrapText="1" indent="0" relativeIndent="255" justifyLastLine="0" shrinkToFit="0" mergeCell="0" readingOrder="0"/>
    </dxf>
    <dxf>
      <font>
        <strike val="0"/>
        <outline val="0"/>
        <shadow val="0"/>
        <u val="none"/>
        <vertAlign val="baseline"/>
        <sz val="10"/>
        <color auto="1"/>
        <name val="Arial Narrow"/>
        <scheme val="none"/>
      </font>
      <fill>
        <patternFill patternType="solid">
          <fgColor indexed="64"/>
          <bgColor theme="6" tint="0.39997558519241921"/>
        </patternFill>
      </fill>
      <alignment horizontal="general" vertical="center" textRotation="0" wrapText="1" indent="0" relativeIndent="255"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intranet budgets" preserveFormatting="0" adjustColumnWidth="0" connectionId="1" autoFormatId="16" applyNumberFormats="0" applyBorderFormats="0" applyFontFormats="0" applyPatternFormats="0" applyAlignmentFormats="0" applyWidthHeightFormats="0">
  <queryTableRefresh nextId="23" unboundColumnsLeft="1">
    <queryTableFields count="18">
      <queryTableField id="19" dataBound="0" tableColumnId="17"/>
      <queryTableField id="1" name="Task1" tableColumnId="18"/>
      <queryTableField id="2" name="SubCat" tableColumnId="19"/>
      <queryTableField id="3" name="ProjNum" tableColumnId="20"/>
      <queryTableField id="4" name="Title" tableColumnId="21"/>
      <queryTableField id="5" name="Sponsor" tableColumnId="22"/>
      <queryTableField id="18" name="ISRPRec" tableColumnId="35"/>
      <queryTableField id="6" name="BiOp" tableColumnId="23"/>
      <queryTableField id="7" name="Accord" tableColumnId="24"/>
      <queryTableField id="8" name="FY10 Working" tableColumnId="25"/>
      <queryTableField id="9" name="FY11Req BPA" tableColumnId="26"/>
      <queryTableField id="10" name="FY12Req BPA" tableColumnId="27"/>
      <queryTableField id="11" name="FY12Req Council" tableColumnId="28"/>
      <queryTableField id="12" name="FY13Req BPA" tableColumnId="29"/>
      <queryTableField id="13" name="FY14Req BPA" tableColumnId="30"/>
      <queryTableField id="16" name="Programmatic Issues" tableColumnId="33"/>
      <queryTableField id="17" name="Preliminary Draft Staff Recommendation" tableColumnId="34"/>
      <queryTableField id="14" name="BPA Note" tableColumnId="31"/>
    </queryTableFields>
    <queryTableDeletedFields count="1">
      <deletedField name="SubCategorySort"/>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Table_intranet_budgets" displayName="Table_intranet_budgets" ref="A1:R160" tableType="queryTable" totalsRowShown="0" headerRowDxfId="19" dataDxfId="18">
  <tableColumns count="18">
    <tableColumn id="17" uniqueName="17" name="#" queryTableFieldId="19" dataDxfId="17"/>
    <tableColumn id="18" uniqueName="18" name="Task1" queryTableFieldId="1" dataDxfId="16"/>
    <tableColumn id="19" uniqueName="19" name="SubCat" queryTableFieldId="2" dataDxfId="15"/>
    <tableColumn id="20" uniqueName="20" name="ProjNum" queryTableFieldId="3" dataDxfId="14"/>
    <tableColumn id="21" uniqueName="21" name="Title" queryTableFieldId="4" dataDxfId="13"/>
    <tableColumn id="22" uniqueName="22" name="Sponsor" queryTableFieldId="5" dataDxfId="12"/>
    <tableColumn id="35" uniqueName="35" name="ISRPRec" queryTableFieldId="18" dataDxfId="11"/>
    <tableColumn id="23" uniqueName="23" name="BiOp" queryTableFieldId="6" dataDxfId="10"/>
    <tableColumn id="24" uniqueName="24" name="Accord" queryTableFieldId="7" dataDxfId="9"/>
    <tableColumn id="25" uniqueName="25" name="FY10 Working" queryTableFieldId="8" dataDxfId="8" dataCellStyle="Comma"/>
    <tableColumn id="26" uniqueName="26" name="FY11Req BPA" queryTableFieldId="9" dataDxfId="7" dataCellStyle="Comma"/>
    <tableColumn id="27" uniqueName="27" name="FY12Req BPA" queryTableFieldId="10" dataDxfId="6" dataCellStyle="Comma"/>
    <tableColumn id="28" uniqueName="28" name="FY12Req Council" queryTableFieldId="11" dataDxfId="5" dataCellStyle="Comma"/>
    <tableColumn id="29" uniqueName="29" name="FY13Req BPA" queryTableFieldId="12" dataDxfId="4" dataCellStyle="Comma"/>
    <tableColumn id="30" uniqueName="30" name="FY14Req BPA" queryTableFieldId="13" dataDxfId="3" dataCellStyle="Comma"/>
    <tableColumn id="33" uniqueName="33" name="Programmatic Issues" queryTableFieldId="16" dataDxfId="2"/>
    <tableColumn id="34" uniqueName="34" name="Staff Recommendation" queryTableFieldId="17" dataDxfId="1"/>
    <tableColumn id="31" uniqueName="31" name="BPA Note" queryTableFieldId="14"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160"/>
  <sheetViews>
    <sheetView tabSelected="1" zoomScaleNormal="100" workbookViewId="0">
      <selection activeCell="Q126" sqref="Q126"/>
    </sheetView>
  </sheetViews>
  <sheetFormatPr defaultRowHeight="12.75"/>
  <cols>
    <col min="1" max="1" width="4.42578125" style="4" customWidth="1"/>
    <col min="2" max="2" width="5.140625" style="1" customWidth="1"/>
    <col min="3" max="3" width="10.7109375" style="1" customWidth="1"/>
    <col min="4" max="4" width="8.85546875" style="1" customWidth="1"/>
    <col min="5" max="5" width="21.85546875" style="1" customWidth="1"/>
    <col min="6" max="6" width="22.85546875" style="1" customWidth="1"/>
    <col min="7" max="7" width="12.28515625" style="1" customWidth="1"/>
    <col min="8" max="8" width="6" style="4" customWidth="1"/>
    <col min="9" max="9" width="6.28515625" style="4" customWidth="1"/>
    <col min="10" max="10" width="9.85546875" style="8" hidden="1" customWidth="1"/>
    <col min="11" max="11" width="9.7109375" style="9" hidden="1" customWidth="1"/>
    <col min="12" max="12" width="10.85546875" style="7" customWidth="1"/>
    <col min="13" max="13" width="10.7109375" style="8" hidden="1" customWidth="1"/>
    <col min="14" max="14" width="10.140625" style="7" hidden="1" customWidth="1"/>
    <col min="15" max="15" width="9.7109375" style="5" hidden="1" customWidth="1"/>
    <col min="16" max="16" width="15" style="1" customWidth="1"/>
    <col min="17" max="17" width="44.7109375" style="1" customWidth="1"/>
    <col min="18" max="18" width="22.28515625" style="1" hidden="1" customWidth="1"/>
    <col min="19" max="23" width="9.140625" style="1"/>
    <col min="24" max="24" width="17.140625" style="1" customWidth="1"/>
    <col min="25" max="25" width="17.140625" style="1" bestFit="1" customWidth="1"/>
    <col min="26" max="26" width="81.140625" style="1" bestFit="1" customWidth="1"/>
    <col min="27" max="27" width="70.5703125" style="1" bestFit="1" customWidth="1"/>
    <col min="28" max="16384" width="9.140625" style="1"/>
  </cols>
  <sheetData>
    <row r="1" spans="1:18" s="6" customFormat="1" ht="25.5">
      <c r="A1" s="16" t="s">
        <v>412</v>
      </c>
      <c r="B1" s="16" t="s">
        <v>405</v>
      </c>
      <c r="C1" s="16" t="s">
        <v>408</v>
      </c>
      <c r="D1" s="16" t="s">
        <v>410</v>
      </c>
      <c r="E1" s="16" t="s">
        <v>0</v>
      </c>
      <c r="F1" s="16" t="s">
        <v>1</v>
      </c>
      <c r="G1" s="16" t="s">
        <v>2</v>
      </c>
      <c r="H1" s="16" t="s">
        <v>3</v>
      </c>
      <c r="I1" s="16" t="s">
        <v>4</v>
      </c>
      <c r="J1" s="16" t="s">
        <v>471</v>
      </c>
      <c r="K1" s="16" t="s">
        <v>506</v>
      </c>
      <c r="L1" s="17" t="s">
        <v>472</v>
      </c>
      <c r="M1" s="17" t="s">
        <v>473</v>
      </c>
      <c r="N1" s="17" t="s">
        <v>474</v>
      </c>
      <c r="O1" s="17" t="s">
        <v>475</v>
      </c>
      <c r="P1" s="16" t="s">
        <v>411</v>
      </c>
      <c r="Q1" s="6" t="s">
        <v>594</v>
      </c>
      <c r="R1" s="16" t="s">
        <v>414</v>
      </c>
    </row>
    <row r="2" spans="1:18" ht="51" hidden="1">
      <c r="A2" s="10">
        <f t="shared" ref="A2:A33" si="0">ROW()-1</f>
        <v>1</v>
      </c>
      <c r="B2" s="11" t="s">
        <v>406</v>
      </c>
      <c r="C2" s="11" t="s">
        <v>11</v>
      </c>
      <c r="D2" s="11" t="s">
        <v>12</v>
      </c>
      <c r="E2" s="11" t="s">
        <v>13</v>
      </c>
      <c r="F2" s="11" t="s">
        <v>14</v>
      </c>
      <c r="G2" s="11" t="s">
        <v>15</v>
      </c>
      <c r="H2" s="10" t="s">
        <v>10</v>
      </c>
      <c r="I2" s="10"/>
      <c r="J2" s="12">
        <v>2084051</v>
      </c>
      <c r="K2" s="13">
        <v>2136152</v>
      </c>
      <c r="L2" s="14">
        <v>2155377</v>
      </c>
      <c r="M2" s="12">
        <v>2213655</v>
      </c>
      <c r="N2" s="14">
        <v>2174775.3930000002</v>
      </c>
      <c r="O2" s="15">
        <v>2174775.3930000002</v>
      </c>
      <c r="P2" s="11" t="s">
        <v>476</v>
      </c>
      <c r="Q2" s="11" t="s">
        <v>454</v>
      </c>
      <c r="R2" s="11" t="s">
        <v>416</v>
      </c>
    </row>
    <row r="3" spans="1:18" ht="51" hidden="1">
      <c r="A3" s="10">
        <f t="shared" si="0"/>
        <v>2</v>
      </c>
      <c r="B3" s="11" t="s">
        <v>406</v>
      </c>
      <c r="C3" s="11" t="s">
        <v>11</v>
      </c>
      <c r="D3" s="11" t="s">
        <v>16</v>
      </c>
      <c r="E3" s="11" t="s">
        <v>17</v>
      </c>
      <c r="F3" s="11" t="s">
        <v>14</v>
      </c>
      <c r="G3" s="11" t="s">
        <v>15</v>
      </c>
      <c r="H3" s="10" t="s">
        <v>10</v>
      </c>
      <c r="I3" s="10"/>
      <c r="J3" s="12">
        <v>1947500</v>
      </c>
      <c r="K3" s="13">
        <v>1996188</v>
      </c>
      <c r="L3" s="14">
        <v>2014153.692</v>
      </c>
      <c r="M3" s="12">
        <v>2055077</v>
      </c>
      <c r="N3" s="14">
        <v>2032281.0752000001</v>
      </c>
      <c r="O3" s="15">
        <v>2032281.0752000001</v>
      </c>
      <c r="P3" s="11" t="s">
        <v>476</v>
      </c>
      <c r="Q3" s="11" t="s">
        <v>454</v>
      </c>
      <c r="R3" s="11" t="s">
        <v>416</v>
      </c>
    </row>
    <row r="4" spans="1:18" ht="38.25" hidden="1">
      <c r="A4" s="10">
        <f t="shared" si="0"/>
        <v>3</v>
      </c>
      <c r="B4" s="11" t="s">
        <v>406</v>
      </c>
      <c r="C4" s="11" t="s">
        <v>11</v>
      </c>
      <c r="D4" s="11" t="s">
        <v>18</v>
      </c>
      <c r="E4" s="11" t="s">
        <v>19</v>
      </c>
      <c r="F4" s="11" t="s">
        <v>20</v>
      </c>
      <c r="G4" s="11" t="s">
        <v>15</v>
      </c>
      <c r="H4" s="10"/>
      <c r="I4" s="10" t="s">
        <v>10</v>
      </c>
      <c r="J4" s="12">
        <v>972178</v>
      </c>
      <c r="K4" s="13">
        <v>996482.09120000002</v>
      </c>
      <c r="L4" s="14">
        <v>1021394.1435</v>
      </c>
      <c r="M4" s="12">
        <v>1021394</v>
      </c>
      <c r="N4" s="14">
        <v>1046928.9971</v>
      </c>
      <c r="O4" s="15">
        <v>1073102.2220000001</v>
      </c>
      <c r="P4" s="11" t="s">
        <v>476</v>
      </c>
      <c r="Q4" s="11" t="s">
        <v>454</v>
      </c>
      <c r="R4" s="11" t="s">
        <v>417</v>
      </c>
    </row>
    <row r="5" spans="1:18" ht="51" hidden="1">
      <c r="A5" s="10">
        <f t="shared" si="0"/>
        <v>4</v>
      </c>
      <c r="B5" s="11" t="s">
        <v>406</v>
      </c>
      <c r="C5" s="11" t="s">
        <v>11</v>
      </c>
      <c r="D5" s="11" t="s">
        <v>21</v>
      </c>
      <c r="E5" s="11" t="s">
        <v>22</v>
      </c>
      <c r="F5" s="11" t="s">
        <v>14</v>
      </c>
      <c r="G5" s="11" t="s">
        <v>23</v>
      </c>
      <c r="H5" s="10" t="s">
        <v>10</v>
      </c>
      <c r="I5" s="10"/>
      <c r="J5" s="12">
        <v>100000</v>
      </c>
      <c r="K5" s="13">
        <v>0</v>
      </c>
      <c r="L5" s="14">
        <v>0</v>
      </c>
      <c r="M5" s="12"/>
      <c r="N5" s="14">
        <v>0</v>
      </c>
      <c r="O5" s="15">
        <v>0</v>
      </c>
      <c r="P5" s="11" t="s">
        <v>476</v>
      </c>
      <c r="Q5" s="11" t="s">
        <v>515</v>
      </c>
      <c r="R5" s="11" t="s">
        <v>420</v>
      </c>
    </row>
    <row r="6" spans="1:18" ht="51" hidden="1">
      <c r="A6" s="10">
        <f t="shared" si="0"/>
        <v>5</v>
      </c>
      <c r="B6" s="11" t="s">
        <v>406</v>
      </c>
      <c r="C6" s="11" t="s">
        <v>11</v>
      </c>
      <c r="D6" s="11" t="s">
        <v>24</v>
      </c>
      <c r="E6" s="11" t="s">
        <v>25</v>
      </c>
      <c r="F6" s="11" t="s">
        <v>26</v>
      </c>
      <c r="G6" s="11" t="s">
        <v>51</v>
      </c>
      <c r="H6" s="10"/>
      <c r="I6" s="10" t="s">
        <v>10</v>
      </c>
      <c r="J6" s="12">
        <v>592087</v>
      </c>
      <c r="K6" s="13">
        <v>606889.32869999995</v>
      </c>
      <c r="L6" s="14">
        <v>622061.56200000003</v>
      </c>
      <c r="M6" s="12"/>
      <c r="N6" s="14">
        <v>637613.10100000002</v>
      </c>
      <c r="O6" s="15">
        <v>653553.42850000004</v>
      </c>
      <c r="P6" s="11" t="s">
        <v>476</v>
      </c>
      <c r="Q6" s="11" t="s">
        <v>516</v>
      </c>
      <c r="R6" s="11" t="s">
        <v>417</v>
      </c>
    </row>
    <row r="7" spans="1:18" ht="51" hidden="1">
      <c r="A7" s="10">
        <f t="shared" si="0"/>
        <v>6</v>
      </c>
      <c r="B7" s="11" t="s">
        <v>406</v>
      </c>
      <c r="C7" s="11" t="s">
        <v>11</v>
      </c>
      <c r="D7" s="11" t="s">
        <v>27</v>
      </c>
      <c r="E7" s="11" t="s">
        <v>28</v>
      </c>
      <c r="F7" s="11" t="s">
        <v>29</v>
      </c>
      <c r="G7" s="11" t="s">
        <v>51</v>
      </c>
      <c r="H7" s="10" t="s">
        <v>10</v>
      </c>
      <c r="I7" s="10"/>
      <c r="J7" s="12">
        <v>592087</v>
      </c>
      <c r="K7" s="13">
        <v>510833</v>
      </c>
      <c r="L7" s="14">
        <v>515430.49699999997</v>
      </c>
      <c r="M7" s="12"/>
      <c r="N7" s="14">
        <v>520069.37150000001</v>
      </c>
      <c r="O7" s="15">
        <v>520069.37150000001</v>
      </c>
      <c r="P7" s="11" t="s">
        <v>476</v>
      </c>
      <c r="Q7" s="11" t="s">
        <v>516</v>
      </c>
      <c r="R7" s="11" t="s">
        <v>416</v>
      </c>
    </row>
    <row r="8" spans="1:18" ht="38.25" hidden="1">
      <c r="A8" s="10">
        <f t="shared" si="0"/>
        <v>7</v>
      </c>
      <c r="B8" s="11" t="s">
        <v>406</v>
      </c>
      <c r="C8" s="11" t="s">
        <v>11</v>
      </c>
      <c r="D8" s="11" t="s">
        <v>30</v>
      </c>
      <c r="E8" s="11" t="s">
        <v>31</v>
      </c>
      <c r="F8" s="11" t="s">
        <v>29</v>
      </c>
      <c r="G8" s="11" t="s">
        <v>23</v>
      </c>
      <c r="H8" s="10"/>
      <c r="I8" s="10"/>
      <c r="J8" s="12"/>
      <c r="K8" s="13">
        <v>10000</v>
      </c>
      <c r="L8" s="14">
        <v>0</v>
      </c>
      <c r="M8" s="12"/>
      <c r="N8" s="14">
        <v>0</v>
      </c>
      <c r="O8" s="15">
        <v>0</v>
      </c>
      <c r="P8" s="11"/>
      <c r="Q8" s="11" t="s">
        <v>455</v>
      </c>
      <c r="R8" s="11" t="s">
        <v>421</v>
      </c>
    </row>
    <row r="9" spans="1:18" ht="51" hidden="1">
      <c r="A9" s="10">
        <f t="shared" si="0"/>
        <v>8</v>
      </c>
      <c r="B9" s="11" t="s">
        <v>406</v>
      </c>
      <c r="C9" s="11" t="s">
        <v>11</v>
      </c>
      <c r="D9" s="11" t="s">
        <v>32</v>
      </c>
      <c r="E9" s="11" t="s">
        <v>33</v>
      </c>
      <c r="F9" s="11" t="s">
        <v>26</v>
      </c>
      <c r="G9" s="11" t="s">
        <v>51</v>
      </c>
      <c r="H9" s="10"/>
      <c r="I9" s="10" t="s">
        <v>10</v>
      </c>
      <c r="J9" s="12">
        <v>1003230</v>
      </c>
      <c r="K9" s="13">
        <v>1028310.7756000001</v>
      </c>
      <c r="L9" s="14">
        <v>1054019</v>
      </c>
      <c r="M9" s="12"/>
      <c r="N9" s="14">
        <v>1080369</v>
      </c>
      <c r="O9" s="15">
        <v>1107378</v>
      </c>
      <c r="P9" s="11" t="s">
        <v>480</v>
      </c>
      <c r="Q9" s="11" t="s">
        <v>516</v>
      </c>
      <c r="R9" s="11" t="s">
        <v>417</v>
      </c>
    </row>
    <row r="10" spans="1:18" ht="51" hidden="1">
      <c r="A10" s="10">
        <f t="shared" si="0"/>
        <v>9</v>
      </c>
      <c r="B10" s="11" t="s">
        <v>406</v>
      </c>
      <c r="C10" s="11" t="s">
        <v>11</v>
      </c>
      <c r="D10" s="11" t="s">
        <v>34</v>
      </c>
      <c r="E10" s="11" t="s">
        <v>35</v>
      </c>
      <c r="F10" s="11" t="s">
        <v>29</v>
      </c>
      <c r="G10" s="11" t="s">
        <v>51</v>
      </c>
      <c r="H10" s="10" t="s">
        <v>10</v>
      </c>
      <c r="I10" s="10"/>
      <c r="J10" s="12">
        <v>598984</v>
      </c>
      <c r="K10" s="13">
        <v>613959</v>
      </c>
      <c r="L10" s="14">
        <v>619484.63100000005</v>
      </c>
      <c r="M10" s="12">
        <v>632797</v>
      </c>
      <c r="N10" s="14">
        <v>625059.99269999994</v>
      </c>
      <c r="O10" s="15">
        <v>625059.99269999994</v>
      </c>
      <c r="P10" s="11" t="s">
        <v>476</v>
      </c>
      <c r="Q10" s="11" t="s">
        <v>516</v>
      </c>
      <c r="R10" s="11" t="s">
        <v>416</v>
      </c>
    </row>
    <row r="11" spans="1:18" ht="51" hidden="1">
      <c r="A11" s="10">
        <f t="shared" si="0"/>
        <v>10</v>
      </c>
      <c r="B11" s="11" t="s">
        <v>406</v>
      </c>
      <c r="C11" s="11" t="s">
        <v>11</v>
      </c>
      <c r="D11" s="11" t="s">
        <v>36</v>
      </c>
      <c r="E11" s="11" t="s">
        <v>37</v>
      </c>
      <c r="F11" s="11" t="s">
        <v>38</v>
      </c>
      <c r="G11" s="11" t="s">
        <v>51</v>
      </c>
      <c r="H11" s="10"/>
      <c r="I11" s="10" t="s">
        <v>10</v>
      </c>
      <c r="J11" s="12"/>
      <c r="K11" s="13">
        <v>0</v>
      </c>
      <c r="L11" s="14">
        <v>0</v>
      </c>
      <c r="M11" s="12">
        <v>500000</v>
      </c>
      <c r="N11" s="14">
        <v>0</v>
      </c>
      <c r="O11" s="15">
        <v>0</v>
      </c>
      <c r="P11" s="11" t="s">
        <v>476</v>
      </c>
      <c r="Q11" s="11" t="s">
        <v>516</v>
      </c>
      <c r="R11" s="11" t="s">
        <v>422</v>
      </c>
    </row>
    <row r="12" spans="1:18" ht="63.75" hidden="1">
      <c r="A12" s="10">
        <f t="shared" si="0"/>
        <v>11</v>
      </c>
      <c r="B12" s="11" t="s">
        <v>406</v>
      </c>
      <c r="C12" s="11" t="s">
        <v>11</v>
      </c>
      <c r="D12" s="11" t="s">
        <v>39</v>
      </c>
      <c r="E12" s="11" t="s">
        <v>40</v>
      </c>
      <c r="F12" s="11" t="s">
        <v>41</v>
      </c>
      <c r="G12" s="11" t="s">
        <v>9</v>
      </c>
      <c r="H12" s="10"/>
      <c r="I12" s="10" t="s">
        <v>10</v>
      </c>
      <c r="J12" s="12">
        <v>1089659</v>
      </c>
      <c r="K12" s="13">
        <v>0</v>
      </c>
      <c r="L12" s="14">
        <v>250000</v>
      </c>
      <c r="M12" s="12"/>
      <c r="N12" s="14">
        <v>290000</v>
      </c>
      <c r="O12" s="15">
        <v>175000</v>
      </c>
      <c r="P12" s="11" t="s">
        <v>476</v>
      </c>
      <c r="Q12" s="11" t="s">
        <v>541</v>
      </c>
      <c r="R12" s="11" t="s">
        <v>423</v>
      </c>
    </row>
    <row r="13" spans="1:18" ht="51" hidden="1">
      <c r="A13" s="10">
        <f t="shared" si="0"/>
        <v>12</v>
      </c>
      <c r="B13" s="11" t="s">
        <v>406</v>
      </c>
      <c r="C13" s="11" t="s">
        <v>11</v>
      </c>
      <c r="D13" s="11" t="s">
        <v>42</v>
      </c>
      <c r="E13" s="11" t="s">
        <v>43</v>
      </c>
      <c r="F13" s="11" t="s">
        <v>41</v>
      </c>
      <c r="G13" s="11" t="s">
        <v>9</v>
      </c>
      <c r="H13" s="10"/>
      <c r="I13" s="10" t="s">
        <v>10</v>
      </c>
      <c r="J13" s="12">
        <v>473208</v>
      </c>
      <c r="K13" s="13">
        <v>485037.84120000002</v>
      </c>
      <c r="L13" s="14">
        <v>497163.78730000003</v>
      </c>
      <c r="M13" s="12">
        <v>497164</v>
      </c>
      <c r="N13" s="14">
        <v>509592.88199999998</v>
      </c>
      <c r="O13" s="15">
        <v>522332.70400000003</v>
      </c>
      <c r="P13" s="11" t="s">
        <v>476</v>
      </c>
      <c r="Q13" s="11" t="s">
        <v>482</v>
      </c>
      <c r="R13" s="11" t="s">
        <v>417</v>
      </c>
    </row>
    <row r="14" spans="1:18" ht="114.75" hidden="1">
      <c r="A14" s="10">
        <f t="shared" si="0"/>
        <v>13</v>
      </c>
      <c r="B14" s="11" t="s">
        <v>406</v>
      </c>
      <c r="C14" s="11" t="s">
        <v>11</v>
      </c>
      <c r="D14" s="11" t="s">
        <v>44</v>
      </c>
      <c r="E14" s="11" t="s">
        <v>45</v>
      </c>
      <c r="F14" s="11" t="s">
        <v>29</v>
      </c>
      <c r="G14" s="11" t="s">
        <v>15</v>
      </c>
      <c r="H14" s="10" t="s">
        <v>10</v>
      </c>
      <c r="I14" s="10"/>
      <c r="J14" s="12">
        <v>228385</v>
      </c>
      <c r="K14" s="13">
        <v>234095</v>
      </c>
      <c r="L14" s="14">
        <v>365156</v>
      </c>
      <c r="M14" s="12">
        <v>731310</v>
      </c>
      <c r="N14" s="14">
        <v>368442.40399999998</v>
      </c>
      <c r="O14" s="15">
        <v>368442.40399999998</v>
      </c>
      <c r="P14" s="11" t="s">
        <v>476</v>
      </c>
      <c r="Q14" s="11" t="s">
        <v>454</v>
      </c>
      <c r="R14" s="11" t="s">
        <v>424</v>
      </c>
    </row>
    <row r="15" spans="1:18" ht="51" hidden="1">
      <c r="A15" s="10">
        <f t="shared" si="0"/>
        <v>14</v>
      </c>
      <c r="B15" s="11" t="s">
        <v>406</v>
      </c>
      <c r="C15" s="11" t="s">
        <v>11</v>
      </c>
      <c r="D15" s="11" t="s">
        <v>46</v>
      </c>
      <c r="E15" s="11" t="s">
        <v>47</v>
      </c>
      <c r="F15" s="11" t="s">
        <v>29</v>
      </c>
      <c r="G15" s="11" t="s">
        <v>9</v>
      </c>
      <c r="H15" s="10"/>
      <c r="I15" s="10"/>
      <c r="J15" s="12">
        <v>1059359</v>
      </c>
      <c r="K15" s="13">
        <v>1085843</v>
      </c>
      <c r="L15" s="14">
        <v>1095616</v>
      </c>
      <c r="M15" s="12"/>
      <c r="N15" s="14">
        <v>1105476.544</v>
      </c>
      <c r="O15" s="15">
        <v>1105476.544</v>
      </c>
      <c r="P15" s="11" t="s">
        <v>476</v>
      </c>
      <c r="Q15" s="11" t="s">
        <v>518</v>
      </c>
      <c r="R15" s="11" t="s">
        <v>416</v>
      </c>
    </row>
    <row r="16" spans="1:18" ht="63.75" hidden="1">
      <c r="A16" s="10">
        <f t="shared" si="0"/>
        <v>15</v>
      </c>
      <c r="B16" s="11" t="s">
        <v>406</v>
      </c>
      <c r="C16" s="11" t="s">
        <v>11</v>
      </c>
      <c r="D16" s="11" t="s">
        <v>48</v>
      </c>
      <c r="E16" s="11" t="s">
        <v>49</v>
      </c>
      <c r="F16" s="11" t="s">
        <v>50</v>
      </c>
      <c r="G16" s="11" t="s">
        <v>51</v>
      </c>
      <c r="H16" s="10" t="s">
        <v>10</v>
      </c>
      <c r="I16" s="10" t="s">
        <v>10</v>
      </c>
      <c r="J16" s="12">
        <v>1990884</v>
      </c>
      <c r="K16" s="13">
        <v>1989066</v>
      </c>
      <c r="L16" s="14">
        <v>2010932</v>
      </c>
      <c r="M16" s="12">
        <v>2041844</v>
      </c>
      <c r="N16" s="14">
        <v>2033095</v>
      </c>
      <c r="O16" s="15">
        <v>2039604</v>
      </c>
      <c r="P16" s="11" t="s">
        <v>476</v>
      </c>
      <c r="Q16" s="11" t="s">
        <v>483</v>
      </c>
      <c r="R16" s="11" t="s">
        <v>417</v>
      </c>
    </row>
    <row r="17" spans="1:18" ht="51" hidden="1">
      <c r="A17" s="10">
        <f t="shared" si="0"/>
        <v>16</v>
      </c>
      <c r="B17" s="11" t="s">
        <v>406</v>
      </c>
      <c r="C17" s="11" t="s">
        <v>11</v>
      </c>
      <c r="D17" s="11" t="s">
        <v>52</v>
      </c>
      <c r="E17" s="11" t="s">
        <v>53</v>
      </c>
      <c r="F17" s="11" t="s">
        <v>29</v>
      </c>
      <c r="G17" s="11" t="s">
        <v>15</v>
      </c>
      <c r="H17" s="10" t="s">
        <v>10</v>
      </c>
      <c r="I17" s="10"/>
      <c r="J17" s="12">
        <v>645717</v>
      </c>
      <c r="K17" s="13">
        <v>661860</v>
      </c>
      <c r="L17" s="14">
        <v>667816.74</v>
      </c>
      <c r="M17" s="12">
        <v>681613</v>
      </c>
      <c r="N17" s="14">
        <v>673827.09069999994</v>
      </c>
      <c r="O17" s="15">
        <v>673827.09069999994</v>
      </c>
      <c r="P17" s="11" t="s">
        <v>476</v>
      </c>
      <c r="Q17" s="11" t="s">
        <v>484</v>
      </c>
      <c r="R17" s="11" t="s">
        <v>416</v>
      </c>
    </row>
    <row r="18" spans="1:18" ht="63.75" hidden="1">
      <c r="A18" s="10">
        <f t="shared" si="0"/>
        <v>17</v>
      </c>
      <c r="B18" s="11" t="s">
        <v>406</v>
      </c>
      <c r="C18" s="11" t="s">
        <v>11</v>
      </c>
      <c r="D18" s="11" t="s">
        <v>54</v>
      </c>
      <c r="E18" s="11" t="s">
        <v>55</v>
      </c>
      <c r="F18" s="11" t="s">
        <v>20</v>
      </c>
      <c r="G18" s="11" t="s">
        <v>56</v>
      </c>
      <c r="H18" s="10"/>
      <c r="I18" s="10" t="s">
        <v>10</v>
      </c>
      <c r="J18" s="12">
        <v>793666</v>
      </c>
      <c r="K18" s="13">
        <v>813507.34250000003</v>
      </c>
      <c r="L18" s="14">
        <v>833845.02610000002</v>
      </c>
      <c r="M18" s="12">
        <v>796000</v>
      </c>
      <c r="N18" s="14">
        <v>854691.15170000005</v>
      </c>
      <c r="O18" s="15">
        <v>876058.43050000002</v>
      </c>
      <c r="P18" s="11" t="s">
        <v>476</v>
      </c>
      <c r="Q18" s="11" t="s">
        <v>535</v>
      </c>
      <c r="R18" s="11" t="s">
        <v>425</v>
      </c>
    </row>
    <row r="19" spans="1:18" ht="51" hidden="1">
      <c r="A19" s="10">
        <f t="shared" si="0"/>
        <v>18</v>
      </c>
      <c r="B19" s="11" t="s">
        <v>406</v>
      </c>
      <c r="C19" s="11" t="s">
        <v>11</v>
      </c>
      <c r="D19" s="11" t="s">
        <v>57</v>
      </c>
      <c r="E19" s="11" t="s">
        <v>58</v>
      </c>
      <c r="F19" s="11" t="s">
        <v>59</v>
      </c>
      <c r="G19" s="11" t="s">
        <v>9</v>
      </c>
      <c r="H19" s="10" t="s">
        <v>10</v>
      </c>
      <c r="I19" s="10" t="s">
        <v>10</v>
      </c>
      <c r="J19" s="12">
        <v>807012</v>
      </c>
      <c r="K19" s="13">
        <v>802133.75</v>
      </c>
      <c r="L19" s="14">
        <v>806075</v>
      </c>
      <c r="M19" s="12">
        <v>828301</v>
      </c>
      <c r="N19" s="14">
        <v>821766</v>
      </c>
      <c r="O19" s="15">
        <v>825905</v>
      </c>
      <c r="P19" s="11" t="s">
        <v>476</v>
      </c>
      <c r="Q19" s="11" t="s">
        <v>483</v>
      </c>
      <c r="R19" s="11" t="s">
        <v>417</v>
      </c>
    </row>
    <row r="20" spans="1:18" ht="51" hidden="1">
      <c r="A20" s="10">
        <f t="shared" si="0"/>
        <v>19</v>
      </c>
      <c r="B20" s="11" t="s">
        <v>406</v>
      </c>
      <c r="C20" s="11" t="s">
        <v>11</v>
      </c>
      <c r="D20" s="11" t="s">
        <v>60</v>
      </c>
      <c r="E20" s="11" t="s">
        <v>61</v>
      </c>
      <c r="F20" s="11" t="s">
        <v>59</v>
      </c>
      <c r="G20" s="11" t="s">
        <v>15</v>
      </c>
      <c r="H20" s="10" t="s">
        <v>10</v>
      </c>
      <c r="I20" s="10"/>
      <c r="J20" s="12">
        <v>880401</v>
      </c>
      <c r="K20" s="13">
        <v>869622</v>
      </c>
      <c r="L20" s="14">
        <v>877449</v>
      </c>
      <c r="M20" s="12">
        <v>891921</v>
      </c>
      <c r="N20" s="14">
        <v>885346</v>
      </c>
      <c r="O20" s="15">
        <v>885346</v>
      </c>
      <c r="P20" s="11" t="s">
        <v>476</v>
      </c>
      <c r="Q20" s="11" t="s">
        <v>519</v>
      </c>
      <c r="R20" s="11" t="s">
        <v>416</v>
      </c>
    </row>
    <row r="21" spans="1:18" ht="51" hidden="1">
      <c r="A21" s="10">
        <f t="shared" si="0"/>
        <v>20</v>
      </c>
      <c r="B21" s="11" t="s">
        <v>406</v>
      </c>
      <c r="C21" s="11" t="s">
        <v>11</v>
      </c>
      <c r="D21" s="11" t="s">
        <v>62</v>
      </c>
      <c r="E21" s="11" t="s">
        <v>63</v>
      </c>
      <c r="F21" s="11" t="s">
        <v>29</v>
      </c>
      <c r="G21" s="11" t="s">
        <v>51</v>
      </c>
      <c r="H21" s="10" t="s">
        <v>10</v>
      </c>
      <c r="I21" s="10"/>
      <c r="J21" s="12">
        <v>835000</v>
      </c>
      <c r="K21" s="13">
        <v>855875</v>
      </c>
      <c r="L21" s="14">
        <v>1196104</v>
      </c>
      <c r="M21" s="12">
        <v>1656046</v>
      </c>
      <c r="N21" s="14">
        <v>1206869</v>
      </c>
      <c r="O21" s="15">
        <v>1206869</v>
      </c>
      <c r="P21" s="11" t="s">
        <v>476</v>
      </c>
      <c r="Q21" s="11" t="s">
        <v>520</v>
      </c>
      <c r="R21" s="11" t="s">
        <v>416</v>
      </c>
    </row>
    <row r="22" spans="1:18" ht="76.5" hidden="1">
      <c r="A22" s="10">
        <f t="shared" si="0"/>
        <v>21</v>
      </c>
      <c r="B22" s="11" t="s">
        <v>406</v>
      </c>
      <c r="C22" s="11" t="s">
        <v>11</v>
      </c>
      <c r="D22" s="11" t="s">
        <v>64</v>
      </c>
      <c r="E22" s="11" t="s">
        <v>65</v>
      </c>
      <c r="F22" s="11" t="s">
        <v>66</v>
      </c>
      <c r="G22" s="11" t="s">
        <v>15</v>
      </c>
      <c r="H22" s="10" t="s">
        <v>10</v>
      </c>
      <c r="I22" s="10"/>
      <c r="J22" s="12">
        <v>510338</v>
      </c>
      <c r="K22" s="13">
        <v>587559</v>
      </c>
      <c r="L22" s="14">
        <v>592847</v>
      </c>
      <c r="M22" s="12">
        <v>597707</v>
      </c>
      <c r="N22" s="14">
        <v>598183</v>
      </c>
      <c r="O22" s="15">
        <v>598183</v>
      </c>
      <c r="P22" s="11" t="s">
        <v>478</v>
      </c>
      <c r="Q22" s="11" t="s">
        <v>521</v>
      </c>
      <c r="R22" s="11" t="s">
        <v>416</v>
      </c>
    </row>
    <row r="23" spans="1:18" ht="63.75" hidden="1">
      <c r="A23" s="10">
        <f t="shared" si="0"/>
        <v>22</v>
      </c>
      <c r="B23" s="11" t="s">
        <v>406</v>
      </c>
      <c r="C23" s="11" t="s">
        <v>11</v>
      </c>
      <c r="D23" s="11" t="s">
        <v>67</v>
      </c>
      <c r="E23" s="11" t="s">
        <v>68</v>
      </c>
      <c r="F23" s="11" t="s">
        <v>69</v>
      </c>
      <c r="G23" s="11" t="s">
        <v>15</v>
      </c>
      <c r="H23" s="10" t="s">
        <v>10</v>
      </c>
      <c r="I23" s="10"/>
      <c r="J23" s="12">
        <v>1845000</v>
      </c>
      <c r="K23" s="13">
        <v>1891125</v>
      </c>
      <c r="L23" s="14">
        <v>1908145.125</v>
      </c>
      <c r="M23" s="12">
        <v>1938403</v>
      </c>
      <c r="N23" s="14">
        <v>1925318.4310999999</v>
      </c>
      <c r="O23" s="15">
        <v>1925318.4310999999</v>
      </c>
      <c r="P23" s="11"/>
      <c r="Q23" s="11" t="s">
        <v>507</v>
      </c>
      <c r="R23" s="11" t="s">
        <v>416</v>
      </c>
    </row>
    <row r="24" spans="1:18" ht="89.25" hidden="1">
      <c r="A24" s="10">
        <f t="shared" si="0"/>
        <v>23</v>
      </c>
      <c r="B24" s="11" t="s">
        <v>406</v>
      </c>
      <c r="C24" s="11" t="s">
        <v>11</v>
      </c>
      <c r="D24" s="11" t="s">
        <v>70</v>
      </c>
      <c r="E24" s="11" t="s">
        <v>71</v>
      </c>
      <c r="F24" s="11" t="s">
        <v>41</v>
      </c>
      <c r="G24" s="11" t="s">
        <v>9</v>
      </c>
      <c r="H24" s="10"/>
      <c r="I24" s="10" t="s">
        <v>10</v>
      </c>
      <c r="J24" s="12">
        <v>4642487</v>
      </c>
      <c r="K24" s="13">
        <v>5231330.835</v>
      </c>
      <c r="L24" s="14">
        <v>4877512.7249999996</v>
      </c>
      <c r="M24" s="12">
        <v>4758549</v>
      </c>
      <c r="N24" s="14">
        <v>4999450.5431000004</v>
      </c>
      <c r="O24" s="15">
        <v>5124437</v>
      </c>
      <c r="P24" s="11" t="s">
        <v>476</v>
      </c>
      <c r="Q24" s="11" t="s">
        <v>485</v>
      </c>
      <c r="R24" s="11" t="s">
        <v>417</v>
      </c>
    </row>
    <row r="25" spans="1:18" ht="51" hidden="1">
      <c r="A25" s="10">
        <f t="shared" si="0"/>
        <v>24</v>
      </c>
      <c r="B25" s="11" t="s">
        <v>406</v>
      </c>
      <c r="C25" s="11" t="s">
        <v>11</v>
      </c>
      <c r="D25" s="11" t="s">
        <v>72</v>
      </c>
      <c r="E25" s="11" t="s">
        <v>73</v>
      </c>
      <c r="F25" s="11" t="s">
        <v>41</v>
      </c>
      <c r="G25" s="11" t="s">
        <v>9</v>
      </c>
      <c r="H25" s="10"/>
      <c r="I25" s="10" t="s">
        <v>10</v>
      </c>
      <c r="J25" s="12">
        <v>1369539</v>
      </c>
      <c r="K25" s="13">
        <v>1403777.885</v>
      </c>
      <c r="L25" s="14">
        <v>1438872.3321</v>
      </c>
      <c r="M25" s="12">
        <v>1438871</v>
      </c>
      <c r="N25" s="14">
        <v>1474844.1403999999</v>
      </c>
      <c r="O25" s="15">
        <v>1511715.2438999999</v>
      </c>
      <c r="P25" s="11" t="s">
        <v>476</v>
      </c>
      <c r="Q25" s="11" t="s">
        <v>517</v>
      </c>
      <c r="R25" s="11" t="s">
        <v>417</v>
      </c>
    </row>
    <row r="26" spans="1:18" ht="51" hidden="1">
      <c r="A26" s="10">
        <f t="shared" si="0"/>
        <v>25</v>
      </c>
      <c r="B26" s="11" t="s">
        <v>406</v>
      </c>
      <c r="C26" s="11" t="s">
        <v>11</v>
      </c>
      <c r="D26" s="11" t="s">
        <v>77</v>
      </c>
      <c r="E26" s="11" t="s">
        <v>78</v>
      </c>
      <c r="F26" s="11" t="s">
        <v>41</v>
      </c>
      <c r="G26" s="11" t="s">
        <v>97</v>
      </c>
      <c r="H26" s="10"/>
      <c r="I26" s="10" t="s">
        <v>10</v>
      </c>
      <c r="J26" s="12">
        <v>2338820</v>
      </c>
      <c r="K26" s="13">
        <v>1733531.25</v>
      </c>
      <c r="L26" s="14">
        <v>2212617</v>
      </c>
      <c r="M26" s="12"/>
      <c r="N26" s="14">
        <v>3090000</v>
      </c>
      <c r="O26" s="15">
        <v>2876902</v>
      </c>
      <c r="P26" s="11" t="s">
        <v>476</v>
      </c>
      <c r="Q26" s="11" t="s">
        <v>522</v>
      </c>
      <c r="R26" s="11" t="s">
        <v>428</v>
      </c>
    </row>
    <row r="27" spans="1:18" ht="63.75" hidden="1">
      <c r="A27" s="10">
        <f t="shared" si="0"/>
        <v>26</v>
      </c>
      <c r="B27" s="11" t="s">
        <v>406</v>
      </c>
      <c r="C27" s="11" t="s">
        <v>11</v>
      </c>
      <c r="D27" s="11" t="s">
        <v>79</v>
      </c>
      <c r="E27" s="11" t="s">
        <v>80</v>
      </c>
      <c r="F27" s="11" t="s">
        <v>14</v>
      </c>
      <c r="G27" s="11" t="s">
        <v>9</v>
      </c>
      <c r="H27" s="10" t="s">
        <v>10</v>
      </c>
      <c r="I27" s="10"/>
      <c r="J27" s="12">
        <v>1035014</v>
      </c>
      <c r="K27" s="13">
        <v>1060889</v>
      </c>
      <c r="L27" s="14">
        <v>1070437.0009999999</v>
      </c>
      <c r="M27" s="12">
        <v>1655822</v>
      </c>
      <c r="N27" s="14">
        <v>1080070.9339999999</v>
      </c>
      <c r="O27" s="15">
        <v>1080070.9339999999</v>
      </c>
      <c r="P27" s="11" t="s">
        <v>476</v>
      </c>
      <c r="Q27" s="11" t="s">
        <v>457</v>
      </c>
      <c r="R27" s="11" t="s">
        <v>416</v>
      </c>
    </row>
    <row r="28" spans="1:18" ht="63.75" hidden="1">
      <c r="A28" s="10">
        <f t="shared" si="0"/>
        <v>27</v>
      </c>
      <c r="B28" s="11" t="s">
        <v>406</v>
      </c>
      <c r="C28" s="11" t="s">
        <v>11</v>
      </c>
      <c r="D28" s="11" t="s">
        <v>81</v>
      </c>
      <c r="E28" s="11" t="s">
        <v>82</v>
      </c>
      <c r="F28" s="11" t="s">
        <v>41</v>
      </c>
      <c r="G28" s="11" t="s">
        <v>9</v>
      </c>
      <c r="H28" s="10"/>
      <c r="I28" s="10" t="s">
        <v>10</v>
      </c>
      <c r="J28" s="12">
        <v>2986859</v>
      </c>
      <c r="K28" s="13">
        <v>2966077.2218999998</v>
      </c>
      <c r="L28" s="14">
        <v>3131765</v>
      </c>
      <c r="M28" s="12">
        <v>3257248</v>
      </c>
      <c r="N28" s="14">
        <v>3210059</v>
      </c>
      <c r="O28" s="15">
        <v>3290311</v>
      </c>
      <c r="P28" s="11" t="s">
        <v>476</v>
      </c>
      <c r="Q28" s="11" t="s">
        <v>486</v>
      </c>
      <c r="R28" s="11" t="s">
        <v>417</v>
      </c>
    </row>
    <row r="29" spans="1:18" ht="63.75" hidden="1">
      <c r="A29" s="10">
        <f t="shared" si="0"/>
        <v>28</v>
      </c>
      <c r="B29" s="11" t="s">
        <v>406</v>
      </c>
      <c r="C29" s="11" t="s">
        <v>11</v>
      </c>
      <c r="D29" s="11" t="s">
        <v>83</v>
      </c>
      <c r="E29" s="11" t="s">
        <v>84</v>
      </c>
      <c r="F29" s="11" t="s">
        <v>41</v>
      </c>
      <c r="G29" s="11" t="s">
        <v>9</v>
      </c>
      <c r="H29" s="10"/>
      <c r="I29" s="10" t="s">
        <v>10</v>
      </c>
      <c r="J29" s="12">
        <v>25457</v>
      </c>
      <c r="K29" s="13">
        <v>530366.00619999995</v>
      </c>
      <c r="L29" s="14">
        <v>365192</v>
      </c>
      <c r="M29" s="12">
        <v>1626403</v>
      </c>
      <c r="N29" s="14">
        <v>506154</v>
      </c>
      <c r="O29" s="15">
        <v>637064</v>
      </c>
      <c r="P29" s="11" t="s">
        <v>476</v>
      </c>
      <c r="Q29" s="11" t="s">
        <v>536</v>
      </c>
      <c r="R29" s="11" t="s">
        <v>429</v>
      </c>
    </row>
    <row r="30" spans="1:18" ht="51" hidden="1">
      <c r="A30" s="10">
        <f t="shared" si="0"/>
        <v>29</v>
      </c>
      <c r="B30" s="11" t="s">
        <v>406</v>
      </c>
      <c r="C30" s="11" t="s">
        <v>11</v>
      </c>
      <c r="D30" s="11" t="s">
        <v>85</v>
      </c>
      <c r="E30" s="11" t="s">
        <v>86</v>
      </c>
      <c r="F30" s="11" t="s">
        <v>14</v>
      </c>
      <c r="G30" s="11" t="s">
        <v>9</v>
      </c>
      <c r="H30" s="10" t="s">
        <v>10</v>
      </c>
      <c r="I30" s="10"/>
      <c r="J30" s="12">
        <v>332834</v>
      </c>
      <c r="K30" s="13">
        <v>275555</v>
      </c>
      <c r="L30" s="14">
        <v>342611</v>
      </c>
      <c r="M30" s="12">
        <v>377606</v>
      </c>
      <c r="N30" s="14">
        <v>345694</v>
      </c>
      <c r="O30" s="15">
        <v>345694</v>
      </c>
      <c r="P30" s="11" t="s">
        <v>476</v>
      </c>
      <c r="Q30" s="11" t="s">
        <v>487</v>
      </c>
      <c r="R30" s="11" t="s">
        <v>416</v>
      </c>
    </row>
    <row r="31" spans="1:18" ht="51" hidden="1">
      <c r="A31" s="10">
        <f t="shared" si="0"/>
        <v>30</v>
      </c>
      <c r="B31" s="11" t="s">
        <v>406</v>
      </c>
      <c r="C31" s="11" t="s">
        <v>11</v>
      </c>
      <c r="D31" s="11" t="s">
        <v>87</v>
      </c>
      <c r="E31" s="11" t="s">
        <v>88</v>
      </c>
      <c r="F31" s="11" t="s">
        <v>14</v>
      </c>
      <c r="G31" s="11" t="s">
        <v>15</v>
      </c>
      <c r="H31" s="10" t="s">
        <v>10</v>
      </c>
      <c r="I31" s="10"/>
      <c r="J31" s="12">
        <v>480618</v>
      </c>
      <c r="K31" s="13">
        <v>468367</v>
      </c>
      <c r="L31" s="14">
        <v>472582.30300000001</v>
      </c>
      <c r="M31" s="12">
        <v>448680</v>
      </c>
      <c r="N31" s="14">
        <v>476835.54369999998</v>
      </c>
      <c r="O31" s="15">
        <v>476835.54369999998</v>
      </c>
      <c r="P31" s="11" t="s">
        <v>476</v>
      </c>
      <c r="Q31" s="11" t="s">
        <v>523</v>
      </c>
      <c r="R31" s="11" t="s">
        <v>416</v>
      </c>
    </row>
    <row r="32" spans="1:18" ht="25.5" hidden="1">
      <c r="A32" s="10">
        <f t="shared" si="0"/>
        <v>31</v>
      </c>
      <c r="B32" s="11" t="s">
        <v>406</v>
      </c>
      <c r="C32" s="11" t="s">
        <v>11</v>
      </c>
      <c r="D32" s="11" t="s">
        <v>89</v>
      </c>
      <c r="E32" s="11" t="s">
        <v>90</v>
      </c>
      <c r="F32" s="11" t="s">
        <v>14</v>
      </c>
      <c r="G32" s="11" t="s">
        <v>9</v>
      </c>
      <c r="H32" s="10" t="s">
        <v>10</v>
      </c>
      <c r="I32" s="10"/>
      <c r="J32" s="12">
        <v>66625</v>
      </c>
      <c r="K32" s="13">
        <v>68291</v>
      </c>
      <c r="L32" s="14">
        <v>42197</v>
      </c>
      <c r="M32" s="12">
        <v>42197</v>
      </c>
      <c r="N32" s="14">
        <v>42576.773000000001</v>
      </c>
      <c r="O32" s="15">
        <v>42576.773000000001</v>
      </c>
      <c r="P32" s="11" t="s">
        <v>476</v>
      </c>
      <c r="Q32" s="11" t="s">
        <v>537</v>
      </c>
      <c r="R32" s="11" t="s">
        <v>431</v>
      </c>
    </row>
    <row r="33" spans="1:18" ht="63.75" hidden="1">
      <c r="A33" s="10">
        <f t="shared" si="0"/>
        <v>32</v>
      </c>
      <c r="B33" s="11" t="s">
        <v>406</v>
      </c>
      <c r="C33" s="11" t="s">
        <v>11</v>
      </c>
      <c r="D33" s="11" t="s">
        <v>91</v>
      </c>
      <c r="E33" s="11" t="s">
        <v>92</v>
      </c>
      <c r="F33" s="11" t="s">
        <v>14</v>
      </c>
      <c r="G33" s="11" t="s">
        <v>9</v>
      </c>
      <c r="H33" s="10" t="s">
        <v>10</v>
      </c>
      <c r="I33" s="10"/>
      <c r="J33" s="12">
        <v>597795</v>
      </c>
      <c r="K33" s="13">
        <v>771299</v>
      </c>
      <c r="L33" s="14">
        <v>790514</v>
      </c>
      <c r="M33" s="12">
        <v>778240</v>
      </c>
      <c r="N33" s="14">
        <v>797628.62600000005</v>
      </c>
      <c r="O33" s="15">
        <v>797628.62600000005</v>
      </c>
      <c r="P33" s="11" t="s">
        <v>476</v>
      </c>
      <c r="Q33" s="11" t="s">
        <v>524</v>
      </c>
      <c r="R33" s="11" t="s">
        <v>416</v>
      </c>
    </row>
    <row r="34" spans="1:18" ht="63.75" hidden="1">
      <c r="A34" s="10">
        <f t="shared" ref="A34:A65" si="1">ROW()-1</f>
        <v>33</v>
      </c>
      <c r="B34" s="11" t="s">
        <v>406</v>
      </c>
      <c r="C34" s="11" t="s">
        <v>11</v>
      </c>
      <c r="D34" s="11" t="s">
        <v>93</v>
      </c>
      <c r="E34" s="11" t="s">
        <v>94</v>
      </c>
      <c r="F34" s="11" t="s">
        <v>20</v>
      </c>
      <c r="G34" s="11" t="s">
        <v>9</v>
      </c>
      <c r="H34" s="10"/>
      <c r="I34" s="10" t="s">
        <v>10</v>
      </c>
      <c r="J34" s="12">
        <v>550251</v>
      </c>
      <c r="K34" s="13">
        <v>564007.01870000002</v>
      </c>
      <c r="L34" s="14">
        <v>645372</v>
      </c>
      <c r="M34" s="12"/>
      <c r="N34" s="14">
        <v>592559.87410000002</v>
      </c>
      <c r="O34" s="15">
        <v>607373.87089999998</v>
      </c>
      <c r="P34" s="11" t="s">
        <v>476</v>
      </c>
      <c r="Q34" s="11" t="s">
        <v>509</v>
      </c>
      <c r="R34" s="11" t="s">
        <v>432</v>
      </c>
    </row>
    <row r="35" spans="1:18" ht="63.75" hidden="1">
      <c r="A35" s="10">
        <f t="shared" si="1"/>
        <v>34</v>
      </c>
      <c r="B35" s="11" t="s">
        <v>406</v>
      </c>
      <c r="C35" s="11" t="s">
        <v>11</v>
      </c>
      <c r="D35" s="11" t="s">
        <v>98</v>
      </c>
      <c r="E35" s="11" t="s">
        <v>99</v>
      </c>
      <c r="F35" s="11" t="s">
        <v>14</v>
      </c>
      <c r="G35" s="11" t="s">
        <v>15</v>
      </c>
      <c r="H35" s="10" t="s">
        <v>10</v>
      </c>
      <c r="I35" s="10"/>
      <c r="J35" s="12">
        <v>314855</v>
      </c>
      <c r="K35" s="13">
        <v>322726</v>
      </c>
      <c r="L35" s="14">
        <v>322726</v>
      </c>
      <c r="M35" s="12">
        <v>314390</v>
      </c>
      <c r="N35" s="14">
        <v>325631</v>
      </c>
      <c r="O35" s="15">
        <v>325631</v>
      </c>
      <c r="P35" s="11" t="s">
        <v>476</v>
      </c>
      <c r="Q35" s="11" t="s">
        <v>508</v>
      </c>
      <c r="R35" s="11" t="s">
        <v>416</v>
      </c>
    </row>
    <row r="36" spans="1:18" ht="51" hidden="1">
      <c r="A36" s="10">
        <f t="shared" si="1"/>
        <v>35</v>
      </c>
      <c r="B36" s="11" t="s">
        <v>406</v>
      </c>
      <c r="C36" s="11" t="s">
        <v>11</v>
      </c>
      <c r="D36" s="11" t="s">
        <v>100</v>
      </c>
      <c r="E36" s="11" t="s">
        <v>101</v>
      </c>
      <c r="F36" s="11" t="s">
        <v>14</v>
      </c>
      <c r="G36" s="11" t="s">
        <v>15</v>
      </c>
      <c r="H36" s="10"/>
      <c r="I36" s="10"/>
      <c r="J36" s="12">
        <v>747876</v>
      </c>
      <c r="K36" s="13">
        <v>766573</v>
      </c>
      <c r="L36" s="14">
        <v>773472</v>
      </c>
      <c r="M36" s="12">
        <v>833000</v>
      </c>
      <c r="N36" s="14">
        <v>780433.24800000002</v>
      </c>
      <c r="O36" s="15">
        <v>780433.24800000002</v>
      </c>
      <c r="P36" s="11" t="s">
        <v>476</v>
      </c>
      <c r="Q36" s="11" t="s">
        <v>510</v>
      </c>
      <c r="R36" s="11" t="s">
        <v>416</v>
      </c>
    </row>
    <row r="37" spans="1:18" ht="51" hidden="1">
      <c r="A37" s="10">
        <f t="shared" si="1"/>
        <v>36</v>
      </c>
      <c r="B37" s="11" t="s">
        <v>406</v>
      </c>
      <c r="C37" s="11" t="s">
        <v>11</v>
      </c>
      <c r="D37" s="11" t="s">
        <v>111</v>
      </c>
      <c r="E37" s="11" t="s">
        <v>112</v>
      </c>
      <c r="F37" s="11" t="s">
        <v>8</v>
      </c>
      <c r="G37" s="11" t="s">
        <v>15</v>
      </c>
      <c r="H37" s="10"/>
      <c r="I37" s="10" t="s">
        <v>10</v>
      </c>
      <c r="J37" s="12">
        <v>925538</v>
      </c>
      <c r="K37" s="13">
        <v>2576132.5</v>
      </c>
      <c r="L37" s="14">
        <v>2627333</v>
      </c>
      <c r="M37" s="12">
        <v>15376599</v>
      </c>
      <c r="N37" s="14">
        <v>2706549.2078</v>
      </c>
      <c r="O37" s="15">
        <v>2774212.9380000001</v>
      </c>
      <c r="P37" s="11" t="s">
        <v>476</v>
      </c>
      <c r="Q37" s="11" t="s">
        <v>458</v>
      </c>
      <c r="R37" s="11" t="s">
        <v>450</v>
      </c>
    </row>
    <row r="38" spans="1:18" ht="76.5" hidden="1">
      <c r="A38" s="10">
        <f t="shared" si="1"/>
        <v>37</v>
      </c>
      <c r="B38" s="11" t="s">
        <v>406</v>
      </c>
      <c r="C38" s="11" t="s">
        <v>11</v>
      </c>
      <c r="D38" s="11" t="s">
        <v>113</v>
      </c>
      <c r="E38" s="11" t="s">
        <v>114</v>
      </c>
      <c r="F38" s="11" t="s">
        <v>20</v>
      </c>
      <c r="G38" s="11" t="s">
        <v>9</v>
      </c>
      <c r="H38" s="10"/>
      <c r="I38" s="10" t="s">
        <v>10</v>
      </c>
      <c r="J38" s="12">
        <v>197434</v>
      </c>
      <c r="K38" s="13">
        <v>202370.33689999999</v>
      </c>
      <c r="L38" s="14">
        <v>207429.59529999999</v>
      </c>
      <c r="M38" s="12"/>
      <c r="N38" s="14">
        <v>212615.3352</v>
      </c>
      <c r="O38" s="15">
        <v>217930.71859999999</v>
      </c>
      <c r="P38" s="11" t="s">
        <v>476</v>
      </c>
      <c r="Q38" s="11" t="s">
        <v>538</v>
      </c>
      <c r="R38" s="11" t="s">
        <v>417</v>
      </c>
    </row>
    <row r="39" spans="1:18" ht="51" hidden="1">
      <c r="A39" s="10">
        <f t="shared" si="1"/>
        <v>38</v>
      </c>
      <c r="B39" s="11" t="s">
        <v>406</v>
      </c>
      <c r="C39" s="11" t="s">
        <v>11</v>
      </c>
      <c r="D39" s="11" t="s">
        <v>115</v>
      </c>
      <c r="E39" s="11" t="s">
        <v>116</v>
      </c>
      <c r="F39" s="11" t="s">
        <v>14</v>
      </c>
      <c r="G39" s="11" t="s">
        <v>15</v>
      </c>
      <c r="H39" s="10"/>
      <c r="I39" s="10"/>
      <c r="J39" s="12"/>
      <c r="K39" s="13">
        <v>0</v>
      </c>
      <c r="L39" s="14">
        <v>0</v>
      </c>
      <c r="M39" s="12">
        <v>1413294</v>
      </c>
      <c r="N39" s="14">
        <v>0</v>
      </c>
      <c r="O39" s="15">
        <v>0</v>
      </c>
      <c r="P39" s="11" t="s">
        <v>476</v>
      </c>
      <c r="Q39" s="11" t="s">
        <v>477</v>
      </c>
      <c r="R39" s="11" t="s">
        <v>436</v>
      </c>
    </row>
    <row r="40" spans="1:18" ht="63.75" hidden="1">
      <c r="A40" s="10">
        <f t="shared" si="1"/>
        <v>39</v>
      </c>
      <c r="B40" s="11" t="s">
        <v>406</v>
      </c>
      <c r="C40" s="11" t="s">
        <v>11</v>
      </c>
      <c r="D40" s="11" t="s">
        <v>117</v>
      </c>
      <c r="E40" s="11" t="s">
        <v>118</v>
      </c>
      <c r="F40" s="11" t="s">
        <v>8</v>
      </c>
      <c r="G40" s="11" t="s">
        <v>133</v>
      </c>
      <c r="H40" s="10"/>
      <c r="I40" s="10" t="s">
        <v>10</v>
      </c>
      <c r="J40" s="12">
        <v>520000</v>
      </c>
      <c r="K40" s="13">
        <v>315187.5</v>
      </c>
      <c r="L40" s="14">
        <v>321452</v>
      </c>
      <c r="M40" s="12"/>
      <c r="N40" s="14">
        <v>331144</v>
      </c>
      <c r="O40" s="15">
        <v>339422</v>
      </c>
      <c r="P40" s="11" t="s">
        <v>476</v>
      </c>
      <c r="Q40" s="11" t="s">
        <v>525</v>
      </c>
      <c r="R40" s="11" t="s">
        <v>437</v>
      </c>
    </row>
    <row r="41" spans="1:18" ht="51" hidden="1">
      <c r="A41" s="10">
        <f t="shared" si="1"/>
        <v>40</v>
      </c>
      <c r="B41" s="11" t="s">
        <v>406</v>
      </c>
      <c r="C41" s="11" t="s">
        <v>11</v>
      </c>
      <c r="D41" s="11" t="s">
        <v>119</v>
      </c>
      <c r="E41" s="11" t="s">
        <v>120</v>
      </c>
      <c r="F41" s="11" t="s">
        <v>59</v>
      </c>
      <c r="G41" s="11" t="s">
        <v>15</v>
      </c>
      <c r="H41" s="10" t="s">
        <v>10</v>
      </c>
      <c r="I41" s="10"/>
      <c r="J41" s="12"/>
      <c r="K41" s="13">
        <v>3308444.4375</v>
      </c>
      <c r="L41" s="14">
        <v>4147277</v>
      </c>
      <c r="M41" s="12"/>
      <c r="N41" s="14">
        <v>4202011</v>
      </c>
      <c r="O41" s="15">
        <v>3955863</v>
      </c>
      <c r="P41" s="11" t="s">
        <v>476</v>
      </c>
      <c r="Q41" s="11" t="s">
        <v>479</v>
      </c>
      <c r="R41" s="11" t="s">
        <v>441</v>
      </c>
    </row>
    <row r="42" spans="1:18" ht="38.25" hidden="1">
      <c r="A42" s="10">
        <f t="shared" si="1"/>
        <v>41</v>
      </c>
      <c r="B42" s="11" t="s">
        <v>406</v>
      </c>
      <c r="C42" s="11" t="s">
        <v>11</v>
      </c>
      <c r="D42" s="11" t="s">
        <v>121</v>
      </c>
      <c r="E42" s="11" t="s">
        <v>122</v>
      </c>
      <c r="F42" s="11" t="s">
        <v>59</v>
      </c>
      <c r="G42" s="11" t="s">
        <v>15</v>
      </c>
      <c r="H42" s="10" t="s">
        <v>10</v>
      </c>
      <c r="I42" s="10"/>
      <c r="J42" s="12">
        <v>824456</v>
      </c>
      <c r="K42" s="13">
        <v>494229</v>
      </c>
      <c r="L42" s="14">
        <v>303750</v>
      </c>
      <c r="M42" s="12">
        <v>303750</v>
      </c>
      <c r="N42" s="14">
        <v>305251</v>
      </c>
      <c r="O42" s="15">
        <v>306790</v>
      </c>
      <c r="P42" s="11" t="s">
        <v>476</v>
      </c>
      <c r="Q42" s="11" t="s">
        <v>459</v>
      </c>
      <c r="R42" s="11" t="s">
        <v>442</v>
      </c>
    </row>
    <row r="43" spans="1:18" ht="63.75" hidden="1">
      <c r="A43" s="10">
        <f t="shared" si="1"/>
        <v>42</v>
      </c>
      <c r="B43" s="11" t="s">
        <v>406</v>
      </c>
      <c r="C43" s="11" t="s">
        <v>11</v>
      </c>
      <c r="D43" s="11" t="s">
        <v>123</v>
      </c>
      <c r="E43" s="11" t="s">
        <v>124</v>
      </c>
      <c r="F43" s="11" t="s">
        <v>29</v>
      </c>
      <c r="G43" s="11" t="s">
        <v>9</v>
      </c>
      <c r="H43" s="10" t="s">
        <v>10</v>
      </c>
      <c r="I43" s="10"/>
      <c r="J43" s="12">
        <v>1251639</v>
      </c>
      <c r="K43" s="13">
        <v>760686</v>
      </c>
      <c r="L43" s="14">
        <v>767532</v>
      </c>
      <c r="M43" s="12">
        <v>785000</v>
      </c>
      <c r="N43" s="14">
        <v>774440</v>
      </c>
      <c r="O43" s="15">
        <v>781410</v>
      </c>
      <c r="P43" s="11" t="s">
        <v>476</v>
      </c>
      <c r="Q43" s="11" t="s">
        <v>526</v>
      </c>
      <c r="R43" s="11" t="s">
        <v>443</v>
      </c>
    </row>
    <row r="44" spans="1:18" ht="51" hidden="1">
      <c r="A44" s="10">
        <f t="shared" si="1"/>
        <v>43</v>
      </c>
      <c r="B44" s="11" t="s">
        <v>406</v>
      </c>
      <c r="C44" s="11" t="s">
        <v>11</v>
      </c>
      <c r="D44" s="11" t="s">
        <v>125</v>
      </c>
      <c r="E44" s="11" t="s">
        <v>126</v>
      </c>
      <c r="F44" s="11" t="s">
        <v>20</v>
      </c>
      <c r="G44" s="11" t="s">
        <v>51</v>
      </c>
      <c r="H44" s="10"/>
      <c r="I44" s="10" t="s">
        <v>10</v>
      </c>
      <c r="J44" s="12"/>
      <c r="K44" s="13">
        <v>0</v>
      </c>
      <c r="L44" s="14">
        <v>0</v>
      </c>
      <c r="M44" s="12">
        <v>59167</v>
      </c>
      <c r="N44" s="14">
        <v>0</v>
      </c>
      <c r="O44" s="15">
        <v>0</v>
      </c>
      <c r="P44" s="11"/>
      <c r="Q44" s="11" t="s">
        <v>511</v>
      </c>
      <c r="R44" s="11" t="s">
        <v>444</v>
      </c>
    </row>
    <row r="45" spans="1:18" ht="51" hidden="1">
      <c r="A45" s="10">
        <f t="shared" si="1"/>
        <v>44</v>
      </c>
      <c r="B45" s="11" t="s">
        <v>406</v>
      </c>
      <c r="C45" s="11" t="s">
        <v>11</v>
      </c>
      <c r="D45" s="11" t="s">
        <v>136</v>
      </c>
      <c r="E45" s="11" t="s">
        <v>137</v>
      </c>
      <c r="F45" s="11" t="s">
        <v>41</v>
      </c>
      <c r="G45" s="11" t="s">
        <v>9</v>
      </c>
      <c r="H45" s="10"/>
      <c r="I45" s="10" t="s">
        <v>10</v>
      </c>
      <c r="J45" s="12">
        <v>461250</v>
      </c>
      <c r="K45" s="13">
        <v>472781</v>
      </c>
      <c r="L45" s="14">
        <v>469001</v>
      </c>
      <c r="M45" s="12"/>
      <c r="N45" s="14">
        <v>496716</v>
      </c>
      <c r="O45" s="15">
        <v>509134</v>
      </c>
      <c r="P45" s="11" t="s">
        <v>476</v>
      </c>
      <c r="Q45" s="11" t="s">
        <v>488</v>
      </c>
      <c r="R45" s="11" t="s">
        <v>432</v>
      </c>
    </row>
    <row r="46" spans="1:18" ht="51" hidden="1">
      <c r="A46" s="10">
        <f t="shared" si="1"/>
        <v>45</v>
      </c>
      <c r="B46" s="11" t="s">
        <v>406</v>
      </c>
      <c r="C46" s="11" t="s">
        <v>11</v>
      </c>
      <c r="D46" s="11" t="s">
        <v>138</v>
      </c>
      <c r="E46" s="11" t="s">
        <v>139</v>
      </c>
      <c r="F46" s="11" t="s">
        <v>129</v>
      </c>
      <c r="G46" s="11" t="s">
        <v>9</v>
      </c>
      <c r="H46" s="10"/>
      <c r="I46" s="10" t="s">
        <v>10</v>
      </c>
      <c r="J46" s="12">
        <v>785625</v>
      </c>
      <c r="K46" s="13">
        <v>814235</v>
      </c>
      <c r="L46" s="14">
        <v>870348</v>
      </c>
      <c r="M46" s="12">
        <v>698815</v>
      </c>
      <c r="N46" s="14">
        <v>745074</v>
      </c>
      <c r="O46" s="15">
        <v>763701</v>
      </c>
      <c r="P46" s="11" t="s">
        <v>476</v>
      </c>
      <c r="Q46" s="11" t="s">
        <v>527</v>
      </c>
      <c r="R46" s="11" t="s">
        <v>432</v>
      </c>
    </row>
    <row r="47" spans="1:18" ht="38.25" hidden="1">
      <c r="A47" s="10">
        <f t="shared" si="1"/>
        <v>46</v>
      </c>
      <c r="B47" s="11" t="s">
        <v>406</v>
      </c>
      <c r="C47" s="11" t="s">
        <v>11</v>
      </c>
      <c r="D47" s="11" t="s">
        <v>140</v>
      </c>
      <c r="E47" s="11" t="s">
        <v>141</v>
      </c>
      <c r="F47" s="11" t="s">
        <v>14</v>
      </c>
      <c r="G47" s="11" t="s">
        <v>9</v>
      </c>
      <c r="H47" s="10" t="s">
        <v>10</v>
      </c>
      <c r="I47" s="10"/>
      <c r="J47" s="12">
        <v>200000</v>
      </c>
      <c r="K47" s="13">
        <v>0</v>
      </c>
      <c r="L47" s="14">
        <v>0</v>
      </c>
      <c r="M47" s="12"/>
      <c r="N47" s="14">
        <v>0</v>
      </c>
      <c r="O47" s="15">
        <v>0</v>
      </c>
      <c r="P47" s="11"/>
      <c r="Q47" s="11" t="s">
        <v>461</v>
      </c>
      <c r="R47" s="11" t="s">
        <v>446</v>
      </c>
    </row>
    <row r="48" spans="1:18" ht="63.75" hidden="1">
      <c r="A48" s="10">
        <f t="shared" si="1"/>
        <v>47</v>
      </c>
      <c r="B48" s="11" t="s">
        <v>406</v>
      </c>
      <c r="C48" s="11" t="s">
        <v>11</v>
      </c>
      <c r="D48" s="11" t="s">
        <v>142</v>
      </c>
      <c r="E48" s="11" t="s">
        <v>143</v>
      </c>
      <c r="F48" s="11" t="s">
        <v>76</v>
      </c>
      <c r="G48" s="11" t="s">
        <v>9</v>
      </c>
      <c r="H48" s="10" t="s">
        <v>10</v>
      </c>
      <c r="I48" s="10"/>
      <c r="J48" s="12"/>
      <c r="K48" s="13">
        <v>0</v>
      </c>
      <c r="L48" s="14">
        <v>179056</v>
      </c>
      <c r="M48" s="12">
        <v>179056</v>
      </c>
      <c r="N48" s="14">
        <v>180667.50399999999</v>
      </c>
      <c r="O48" s="15">
        <v>180667.50399999999</v>
      </c>
      <c r="P48" s="11" t="s">
        <v>476</v>
      </c>
      <c r="Q48" s="11" t="s">
        <v>481</v>
      </c>
      <c r="R48" s="11" t="s">
        <v>447</v>
      </c>
    </row>
    <row r="49" spans="1:18" ht="38.25" hidden="1">
      <c r="A49" s="10">
        <f t="shared" si="1"/>
        <v>48</v>
      </c>
      <c r="B49" s="11" t="s">
        <v>406</v>
      </c>
      <c r="C49" s="11" t="s">
        <v>11</v>
      </c>
      <c r="D49" s="11" t="s">
        <v>144</v>
      </c>
      <c r="E49" s="11" t="s">
        <v>145</v>
      </c>
      <c r="F49" s="11" t="s">
        <v>146</v>
      </c>
      <c r="G49" s="11" t="s">
        <v>15</v>
      </c>
      <c r="H49" s="10" t="s">
        <v>10</v>
      </c>
      <c r="I49" s="10"/>
      <c r="J49" s="12"/>
      <c r="K49" s="13">
        <v>0</v>
      </c>
      <c r="L49" s="14">
        <v>572674</v>
      </c>
      <c r="M49" s="12">
        <v>572674</v>
      </c>
      <c r="N49" s="14">
        <v>577828.06599999999</v>
      </c>
      <c r="O49" s="15">
        <v>577828.06599999999</v>
      </c>
      <c r="P49" s="11" t="s">
        <v>476</v>
      </c>
      <c r="Q49" s="11" t="s">
        <v>454</v>
      </c>
      <c r="R49" s="11" t="s">
        <v>447</v>
      </c>
    </row>
    <row r="50" spans="1:18" ht="51" hidden="1">
      <c r="A50" s="10">
        <f t="shared" si="1"/>
        <v>49</v>
      </c>
      <c r="B50" s="11" t="s">
        <v>406</v>
      </c>
      <c r="C50" s="11" t="s">
        <v>150</v>
      </c>
      <c r="D50" s="11" t="s">
        <v>151</v>
      </c>
      <c r="E50" s="11" t="s">
        <v>152</v>
      </c>
      <c r="F50" s="11" t="s">
        <v>76</v>
      </c>
      <c r="G50" s="11" t="s">
        <v>51</v>
      </c>
      <c r="H50" s="10" t="s">
        <v>10</v>
      </c>
      <c r="I50" s="10"/>
      <c r="J50" s="12">
        <v>512500</v>
      </c>
      <c r="K50" s="13">
        <v>1140000</v>
      </c>
      <c r="L50" s="14">
        <v>1150260</v>
      </c>
      <c r="M50" s="12">
        <v>1318500</v>
      </c>
      <c r="N50" s="14">
        <v>1160612.3400000001</v>
      </c>
      <c r="O50" s="15">
        <v>1160612.3400000001</v>
      </c>
      <c r="P50" s="11"/>
      <c r="Q50" s="11" t="s">
        <v>489</v>
      </c>
      <c r="R50" s="11" t="s">
        <v>416</v>
      </c>
    </row>
    <row r="51" spans="1:18" ht="51" hidden="1">
      <c r="A51" s="10">
        <f t="shared" si="1"/>
        <v>50</v>
      </c>
      <c r="B51" s="11" t="s">
        <v>406</v>
      </c>
      <c r="C51" s="11" t="s">
        <v>167</v>
      </c>
      <c r="D51" s="11" t="s">
        <v>168</v>
      </c>
      <c r="E51" s="11" t="s">
        <v>169</v>
      </c>
      <c r="F51" s="11" t="s">
        <v>20</v>
      </c>
      <c r="G51" s="11" t="s">
        <v>9</v>
      </c>
      <c r="H51" s="10"/>
      <c r="I51" s="10" t="s">
        <v>10</v>
      </c>
      <c r="J51" s="12">
        <v>153750</v>
      </c>
      <c r="K51" s="13">
        <v>157593.75</v>
      </c>
      <c r="L51" s="14">
        <v>161533.5938</v>
      </c>
      <c r="M51" s="12"/>
      <c r="N51" s="14">
        <v>165571.93359999999</v>
      </c>
      <c r="O51" s="15">
        <v>169711.23190000001</v>
      </c>
      <c r="P51" s="11"/>
      <c r="Q51" s="11" t="s">
        <v>490</v>
      </c>
      <c r="R51" s="11" t="s">
        <v>440</v>
      </c>
    </row>
    <row r="52" spans="1:18" ht="51" hidden="1">
      <c r="A52" s="10">
        <f t="shared" si="1"/>
        <v>51</v>
      </c>
      <c r="B52" s="11" t="s">
        <v>406</v>
      </c>
      <c r="C52" s="11" t="s">
        <v>167</v>
      </c>
      <c r="D52" s="11" t="s">
        <v>170</v>
      </c>
      <c r="E52" s="11" t="s">
        <v>171</v>
      </c>
      <c r="F52" s="11" t="s">
        <v>129</v>
      </c>
      <c r="G52" s="11" t="s">
        <v>15</v>
      </c>
      <c r="H52" s="10"/>
      <c r="I52" s="10" t="s">
        <v>10</v>
      </c>
      <c r="J52" s="12">
        <v>461250</v>
      </c>
      <c r="K52" s="13">
        <v>472781.25</v>
      </c>
      <c r="L52" s="14">
        <v>484601</v>
      </c>
      <c r="M52" s="12">
        <v>471800</v>
      </c>
      <c r="N52" s="14">
        <v>496716</v>
      </c>
      <c r="O52" s="15">
        <v>509134</v>
      </c>
      <c r="P52" s="11"/>
      <c r="Q52" s="11" t="s">
        <v>462</v>
      </c>
      <c r="R52" s="11" t="s">
        <v>417</v>
      </c>
    </row>
    <row r="53" spans="1:18" ht="51" hidden="1">
      <c r="A53" s="10">
        <f t="shared" si="1"/>
        <v>52</v>
      </c>
      <c r="B53" s="11" t="s">
        <v>406</v>
      </c>
      <c r="C53" s="11" t="s">
        <v>167</v>
      </c>
      <c r="D53" s="11" t="s">
        <v>172</v>
      </c>
      <c r="E53" s="11" t="s">
        <v>173</v>
      </c>
      <c r="F53" s="11" t="s">
        <v>8</v>
      </c>
      <c r="G53" s="11" t="s">
        <v>9</v>
      </c>
      <c r="H53" s="10"/>
      <c r="I53" s="10" t="s">
        <v>10</v>
      </c>
      <c r="J53" s="12">
        <v>120417</v>
      </c>
      <c r="K53" s="13">
        <v>138682.5</v>
      </c>
      <c r="L53" s="14">
        <v>141439</v>
      </c>
      <c r="M53" s="12">
        <v>190000</v>
      </c>
      <c r="N53" s="14">
        <v>145703.30160000001</v>
      </c>
      <c r="O53" s="15">
        <v>149345.8841</v>
      </c>
      <c r="P53" s="11"/>
      <c r="Q53" s="11" t="s">
        <v>490</v>
      </c>
      <c r="R53" s="11" t="s">
        <v>432</v>
      </c>
    </row>
    <row r="54" spans="1:18" ht="51" hidden="1">
      <c r="A54" s="10">
        <f t="shared" si="1"/>
        <v>53</v>
      </c>
      <c r="B54" s="11" t="s">
        <v>406</v>
      </c>
      <c r="C54" s="11" t="s">
        <v>179</v>
      </c>
      <c r="D54" s="11" t="s">
        <v>182</v>
      </c>
      <c r="E54" s="11" t="s">
        <v>183</v>
      </c>
      <c r="F54" s="11" t="s">
        <v>20</v>
      </c>
      <c r="G54" s="11" t="s">
        <v>15</v>
      </c>
      <c r="H54" s="10"/>
      <c r="I54" s="10" t="s">
        <v>10</v>
      </c>
      <c r="J54" s="12">
        <v>569866</v>
      </c>
      <c r="K54" s="13">
        <v>312035.625</v>
      </c>
      <c r="L54" s="14">
        <v>509837</v>
      </c>
      <c r="M54" s="12">
        <v>319880</v>
      </c>
      <c r="N54" s="14">
        <v>327832.42849999998</v>
      </c>
      <c r="O54" s="15">
        <v>336028.23920000001</v>
      </c>
      <c r="P54" s="11" t="s">
        <v>512</v>
      </c>
      <c r="Q54" s="11" t="s">
        <v>456</v>
      </c>
      <c r="R54" s="11" t="s">
        <v>432</v>
      </c>
    </row>
    <row r="55" spans="1:18" ht="51" hidden="1">
      <c r="A55" s="10">
        <f t="shared" si="1"/>
        <v>54</v>
      </c>
      <c r="B55" s="11" t="s">
        <v>406</v>
      </c>
      <c r="C55" s="11" t="s">
        <v>179</v>
      </c>
      <c r="D55" s="11" t="s">
        <v>184</v>
      </c>
      <c r="E55" s="11" t="s">
        <v>185</v>
      </c>
      <c r="F55" s="11" t="s">
        <v>129</v>
      </c>
      <c r="G55" s="11" t="s">
        <v>15</v>
      </c>
      <c r="H55" s="10"/>
      <c r="I55" s="10" t="s">
        <v>10</v>
      </c>
      <c r="J55" s="12">
        <v>881500</v>
      </c>
      <c r="K55" s="13">
        <v>903538</v>
      </c>
      <c r="L55" s="14">
        <v>893267</v>
      </c>
      <c r="M55" s="12">
        <v>900000</v>
      </c>
      <c r="N55" s="14">
        <v>949279</v>
      </c>
      <c r="O55" s="15">
        <v>973011</v>
      </c>
      <c r="P55" s="11" t="s">
        <v>476</v>
      </c>
      <c r="Q55" s="11" t="s">
        <v>456</v>
      </c>
      <c r="R55" s="11" t="s">
        <v>432</v>
      </c>
    </row>
    <row r="56" spans="1:18" ht="51" hidden="1">
      <c r="A56" s="10">
        <f t="shared" si="1"/>
        <v>55</v>
      </c>
      <c r="B56" s="11" t="s">
        <v>406</v>
      </c>
      <c r="C56" s="11" t="s">
        <v>179</v>
      </c>
      <c r="D56" s="11" t="s">
        <v>186</v>
      </c>
      <c r="E56" s="11" t="s">
        <v>187</v>
      </c>
      <c r="F56" s="11" t="s">
        <v>129</v>
      </c>
      <c r="G56" s="11" t="s">
        <v>133</v>
      </c>
      <c r="H56" s="10"/>
      <c r="I56" s="10" t="s">
        <v>10</v>
      </c>
      <c r="J56" s="12">
        <v>197523</v>
      </c>
      <c r="K56" s="13">
        <v>147088</v>
      </c>
      <c r="L56" s="14">
        <v>150765</v>
      </c>
      <c r="M56" s="12">
        <v>200000</v>
      </c>
      <c r="N56" s="14">
        <v>154534.125</v>
      </c>
      <c r="O56" s="15">
        <v>158397.47810000001</v>
      </c>
      <c r="P56" s="11" t="s">
        <v>476</v>
      </c>
      <c r="Q56" s="11" t="s">
        <v>528</v>
      </c>
      <c r="R56" s="11" t="s">
        <v>417</v>
      </c>
    </row>
    <row r="57" spans="1:18" ht="51" hidden="1">
      <c r="A57" s="10">
        <f t="shared" si="1"/>
        <v>56</v>
      </c>
      <c r="B57" s="11" t="s">
        <v>406</v>
      </c>
      <c r="C57" s="11" t="s">
        <v>236</v>
      </c>
      <c r="D57" s="11" t="s">
        <v>237</v>
      </c>
      <c r="E57" s="11" t="s">
        <v>238</v>
      </c>
      <c r="F57" s="11" t="s">
        <v>20</v>
      </c>
      <c r="G57" s="11" t="s">
        <v>9</v>
      </c>
      <c r="H57" s="10"/>
      <c r="I57" s="10" t="s">
        <v>10</v>
      </c>
      <c r="J57" s="12"/>
      <c r="K57" s="13">
        <v>80898.125</v>
      </c>
      <c r="L57" s="14">
        <v>151697</v>
      </c>
      <c r="M57" s="12">
        <v>153000</v>
      </c>
      <c r="N57" s="14">
        <v>151708</v>
      </c>
      <c r="O57" s="15">
        <v>159427</v>
      </c>
      <c r="P57" s="11" t="s">
        <v>239</v>
      </c>
      <c r="Q57" s="11" t="s">
        <v>491</v>
      </c>
      <c r="R57" s="11" t="s">
        <v>439</v>
      </c>
    </row>
    <row r="58" spans="1:18" ht="38.25" hidden="1">
      <c r="A58" s="10">
        <f t="shared" si="1"/>
        <v>57</v>
      </c>
      <c r="B58" s="11" t="s">
        <v>406</v>
      </c>
      <c r="C58" s="11" t="s">
        <v>242</v>
      </c>
      <c r="D58" s="11" t="s">
        <v>247</v>
      </c>
      <c r="E58" s="11" t="s">
        <v>248</v>
      </c>
      <c r="F58" s="11" t="s">
        <v>129</v>
      </c>
      <c r="G58" s="11" t="s">
        <v>9</v>
      </c>
      <c r="H58" s="10"/>
      <c r="I58" s="10" t="s">
        <v>10</v>
      </c>
      <c r="J58" s="12">
        <v>57289</v>
      </c>
      <c r="K58" s="13">
        <v>52531.25</v>
      </c>
      <c r="L58" s="14">
        <v>59884</v>
      </c>
      <c r="M58" s="12">
        <v>55393</v>
      </c>
      <c r="N58" s="14">
        <v>61230</v>
      </c>
      <c r="O58" s="15">
        <v>62609</v>
      </c>
      <c r="P58" s="11"/>
      <c r="Q58" s="11" t="s">
        <v>492</v>
      </c>
      <c r="R58" s="11" t="s">
        <v>439</v>
      </c>
    </row>
    <row r="59" spans="1:18" ht="38.25" hidden="1">
      <c r="A59" s="10">
        <f t="shared" si="1"/>
        <v>58</v>
      </c>
      <c r="B59" s="11" t="s">
        <v>406</v>
      </c>
      <c r="C59" s="11" t="s">
        <v>249</v>
      </c>
      <c r="D59" s="11" t="s">
        <v>250</v>
      </c>
      <c r="E59" s="11" t="s">
        <v>251</v>
      </c>
      <c r="F59" s="11" t="s">
        <v>129</v>
      </c>
      <c r="G59" s="11" t="s">
        <v>133</v>
      </c>
      <c r="H59" s="10"/>
      <c r="I59" s="10" t="s">
        <v>10</v>
      </c>
      <c r="J59" s="12">
        <v>1600633</v>
      </c>
      <c r="K59" s="13">
        <v>1614206.5156</v>
      </c>
      <c r="L59" s="14">
        <v>1885054</v>
      </c>
      <c r="M59" s="12">
        <v>1654562</v>
      </c>
      <c r="N59" s="14">
        <v>1719174</v>
      </c>
      <c r="O59" s="15">
        <v>1761572</v>
      </c>
      <c r="P59" s="11" t="s">
        <v>239</v>
      </c>
      <c r="Q59" s="11" t="s">
        <v>456</v>
      </c>
      <c r="R59" s="11" t="s">
        <v>439</v>
      </c>
    </row>
    <row r="60" spans="1:18" ht="51" hidden="1">
      <c r="A60" s="10">
        <f t="shared" si="1"/>
        <v>59</v>
      </c>
      <c r="B60" s="11" t="s">
        <v>406</v>
      </c>
      <c r="C60" s="11" t="s">
        <v>249</v>
      </c>
      <c r="D60" s="11" t="s">
        <v>252</v>
      </c>
      <c r="E60" s="11" t="s">
        <v>253</v>
      </c>
      <c r="F60" s="11" t="s">
        <v>41</v>
      </c>
      <c r="G60" s="11" t="s">
        <v>133</v>
      </c>
      <c r="H60" s="10"/>
      <c r="I60" s="10" t="s">
        <v>10</v>
      </c>
      <c r="J60" s="12"/>
      <c r="K60" s="13">
        <v>525312.5</v>
      </c>
      <c r="L60" s="14">
        <v>595484</v>
      </c>
      <c r="M60" s="12"/>
      <c r="N60" s="14">
        <v>608946</v>
      </c>
      <c r="O60" s="15">
        <v>622744</v>
      </c>
      <c r="P60" s="11" t="s">
        <v>239</v>
      </c>
      <c r="Q60" s="11" t="s">
        <v>529</v>
      </c>
      <c r="R60" s="11" t="s">
        <v>439</v>
      </c>
    </row>
    <row r="61" spans="1:18" ht="51" hidden="1">
      <c r="A61" s="10">
        <f t="shared" si="1"/>
        <v>60</v>
      </c>
      <c r="B61" s="11" t="s">
        <v>406</v>
      </c>
      <c r="C61" s="11" t="s">
        <v>268</v>
      </c>
      <c r="D61" s="11" t="s">
        <v>271</v>
      </c>
      <c r="E61" s="11" t="s">
        <v>272</v>
      </c>
      <c r="F61" s="11" t="s">
        <v>14</v>
      </c>
      <c r="G61" s="11" t="s">
        <v>9</v>
      </c>
      <c r="H61" s="10"/>
      <c r="I61" s="10"/>
      <c r="J61" s="12">
        <v>225500</v>
      </c>
      <c r="K61" s="13">
        <v>231138</v>
      </c>
      <c r="L61" s="14">
        <v>29748</v>
      </c>
      <c r="M61" s="12"/>
      <c r="N61" s="14">
        <v>0</v>
      </c>
      <c r="O61" s="15">
        <v>0</v>
      </c>
      <c r="P61" s="11"/>
      <c r="Q61" s="11" t="s">
        <v>542</v>
      </c>
      <c r="R61" s="11" t="s">
        <v>438</v>
      </c>
    </row>
    <row r="62" spans="1:18" ht="38.25" hidden="1">
      <c r="A62" s="10">
        <f t="shared" si="1"/>
        <v>61</v>
      </c>
      <c r="B62" s="11" t="s">
        <v>406</v>
      </c>
      <c r="C62" s="11" t="s">
        <v>268</v>
      </c>
      <c r="D62" s="11" t="s">
        <v>273</v>
      </c>
      <c r="E62" s="11" t="s">
        <v>274</v>
      </c>
      <c r="F62" s="11" t="s">
        <v>26</v>
      </c>
      <c r="G62" s="11" t="s">
        <v>51</v>
      </c>
      <c r="H62" s="10"/>
      <c r="I62" s="10" t="s">
        <v>10</v>
      </c>
      <c r="J62" s="12">
        <v>236000</v>
      </c>
      <c r="K62" s="13">
        <v>223783.125</v>
      </c>
      <c r="L62" s="14">
        <v>215000</v>
      </c>
      <c r="M62" s="12"/>
      <c r="N62" s="14">
        <v>230350</v>
      </c>
      <c r="O62" s="15">
        <v>207048</v>
      </c>
      <c r="P62" s="11"/>
      <c r="Q62" s="11" t="s">
        <v>539</v>
      </c>
      <c r="R62" s="11" t="s">
        <v>439</v>
      </c>
    </row>
    <row r="63" spans="1:18" ht="25.5" hidden="1">
      <c r="A63" s="10">
        <f t="shared" si="1"/>
        <v>62</v>
      </c>
      <c r="B63" s="11" t="s">
        <v>406</v>
      </c>
      <c r="C63" s="11" t="s">
        <v>268</v>
      </c>
      <c r="D63" s="11" t="s">
        <v>275</v>
      </c>
      <c r="E63" s="11" t="s">
        <v>276</v>
      </c>
      <c r="F63" s="11" t="s">
        <v>26</v>
      </c>
      <c r="G63" s="11" t="s">
        <v>51</v>
      </c>
      <c r="H63" s="10"/>
      <c r="I63" s="10" t="s">
        <v>10</v>
      </c>
      <c r="J63" s="12"/>
      <c r="K63" s="13">
        <v>175932.4094</v>
      </c>
      <c r="L63" s="14">
        <v>180330.71960000001</v>
      </c>
      <c r="M63" s="12"/>
      <c r="N63" s="14">
        <v>184838.98759999999</v>
      </c>
      <c r="O63" s="15">
        <v>189459.96230000001</v>
      </c>
      <c r="P63" s="11" t="s">
        <v>476</v>
      </c>
      <c r="Q63" s="11" t="s">
        <v>543</v>
      </c>
      <c r="R63" s="11" t="s">
        <v>417</v>
      </c>
    </row>
    <row r="64" spans="1:18" ht="51" hidden="1">
      <c r="A64" s="10">
        <f t="shared" si="1"/>
        <v>63</v>
      </c>
      <c r="B64" s="11" t="s">
        <v>406</v>
      </c>
      <c r="C64" s="11" t="s">
        <v>268</v>
      </c>
      <c r="D64" s="11" t="s">
        <v>279</v>
      </c>
      <c r="E64" s="11" t="s">
        <v>280</v>
      </c>
      <c r="F64" s="11" t="s">
        <v>129</v>
      </c>
      <c r="G64" s="11" t="s">
        <v>9</v>
      </c>
      <c r="H64" s="10"/>
      <c r="I64" s="10" t="s">
        <v>10</v>
      </c>
      <c r="J64" s="12">
        <v>289720</v>
      </c>
      <c r="K64" s="13">
        <v>236390.625</v>
      </c>
      <c r="L64" s="14">
        <v>226731</v>
      </c>
      <c r="M64" s="12">
        <v>213500</v>
      </c>
      <c r="N64" s="14">
        <v>219526</v>
      </c>
      <c r="O64" s="15">
        <v>254566.84789999999</v>
      </c>
      <c r="P64" s="11"/>
      <c r="Q64" s="11" t="s">
        <v>530</v>
      </c>
      <c r="R64" s="11" t="s">
        <v>432</v>
      </c>
    </row>
    <row r="65" spans="1:18" ht="25.5" hidden="1">
      <c r="A65" s="10">
        <f t="shared" si="1"/>
        <v>64</v>
      </c>
      <c r="B65" s="11" t="s">
        <v>406</v>
      </c>
      <c r="C65" s="11" t="s">
        <v>281</v>
      </c>
      <c r="D65" s="11" t="s">
        <v>282</v>
      </c>
      <c r="E65" s="11" t="s">
        <v>283</v>
      </c>
      <c r="F65" s="11" t="s">
        <v>59</v>
      </c>
      <c r="G65" s="11" t="s">
        <v>15</v>
      </c>
      <c r="H65" s="10"/>
      <c r="I65" s="10"/>
      <c r="J65" s="12"/>
      <c r="K65" s="13">
        <v>325447</v>
      </c>
      <c r="L65" s="14">
        <v>0</v>
      </c>
      <c r="M65" s="12"/>
      <c r="N65" s="14">
        <v>0</v>
      </c>
      <c r="O65" s="15">
        <v>0</v>
      </c>
      <c r="P65" s="11" t="s">
        <v>239</v>
      </c>
      <c r="Q65" s="11" t="s">
        <v>513</v>
      </c>
      <c r="R65" s="11" t="s">
        <v>427</v>
      </c>
    </row>
    <row r="66" spans="1:18" ht="63.75" hidden="1">
      <c r="A66" s="10">
        <f t="shared" ref="A66:A97" si="2">ROW()-1</f>
        <v>65</v>
      </c>
      <c r="B66" s="11" t="s">
        <v>406</v>
      </c>
      <c r="C66" s="11" t="s">
        <v>281</v>
      </c>
      <c r="D66" s="11" t="s">
        <v>284</v>
      </c>
      <c r="E66" s="11" t="s">
        <v>285</v>
      </c>
      <c r="F66" s="11" t="s">
        <v>41</v>
      </c>
      <c r="G66" s="11" t="s">
        <v>56</v>
      </c>
      <c r="H66" s="10"/>
      <c r="I66" s="10" t="s">
        <v>10</v>
      </c>
      <c r="J66" s="12">
        <v>208075</v>
      </c>
      <c r="K66" s="13">
        <v>213277</v>
      </c>
      <c r="L66" s="14">
        <v>218609</v>
      </c>
      <c r="M66" s="12"/>
      <c r="N66" s="14">
        <v>224074.22500000001</v>
      </c>
      <c r="O66" s="15">
        <v>229676.08059999999</v>
      </c>
      <c r="P66" s="11" t="s">
        <v>239</v>
      </c>
      <c r="Q66" s="11" t="s">
        <v>493</v>
      </c>
      <c r="R66" s="11" t="s">
        <v>417</v>
      </c>
    </row>
    <row r="67" spans="1:18" ht="63.75" hidden="1">
      <c r="A67" s="10">
        <f t="shared" si="2"/>
        <v>66</v>
      </c>
      <c r="B67" s="11" t="s">
        <v>406</v>
      </c>
      <c r="C67" s="11" t="s">
        <v>281</v>
      </c>
      <c r="D67" s="11" t="s">
        <v>286</v>
      </c>
      <c r="E67" s="11" t="s">
        <v>287</v>
      </c>
      <c r="F67" s="11" t="s">
        <v>132</v>
      </c>
      <c r="G67" s="11" t="s">
        <v>9</v>
      </c>
      <c r="H67" s="10"/>
      <c r="I67" s="10" t="s">
        <v>10</v>
      </c>
      <c r="J67" s="12">
        <v>439423</v>
      </c>
      <c r="K67" s="13">
        <v>262656</v>
      </c>
      <c r="L67" s="14">
        <v>269223</v>
      </c>
      <c r="M67" s="12">
        <v>452000</v>
      </c>
      <c r="N67" s="14">
        <v>275953</v>
      </c>
      <c r="O67" s="15">
        <v>282852</v>
      </c>
      <c r="P67" s="11" t="s">
        <v>239</v>
      </c>
      <c r="Q67" s="11" t="s">
        <v>494</v>
      </c>
      <c r="R67" s="11" t="s">
        <v>417</v>
      </c>
    </row>
    <row r="68" spans="1:18" ht="89.25" hidden="1">
      <c r="A68" s="10">
        <f t="shared" si="2"/>
        <v>67</v>
      </c>
      <c r="B68" s="11" t="s">
        <v>406</v>
      </c>
      <c r="C68" s="11" t="s">
        <v>296</v>
      </c>
      <c r="D68" s="11" t="s">
        <v>297</v>
      </c>
      <c r="E68" s="11" t="s">
        <v>298</v>
      </c>
      <c r="F68" s="11" t="s">
        <v>66</v>
      </c>
      <c r="G68" s="11" t="s">
        <v>9</v>
      </c>
      <c r="H68" s="10" t="s">
        <v>10</v>
      </c>
      <c r="I68" s="10"/>
      <c r="J68" s="12">
        <v>600000</v>
      </c>
      <c r="K68" s="13">
        <v>615000</v>
      </c>
      <c r="L68" s="14">
        <v>620535</v>
      </c>
      <c r="M68" s="12">
        <v>892541</v>
      </c>
      <c r="N68" s="14">
        <v>626119.81499999994</v>
      </c>
      <c r="O68" s="15">
        <v>626119.81499999994</v>
      </c>
      <c r="P68" s="11" t="s">
        <v>299</v>
      </c>
      <c r="Q68" s="11" t="s">
        <v>499</v>
      </c>
      <c r="R68" s="11" t="s">
        <v>415</v>
      </c>
    </row>
    <row r="69" spans="1:18" ht="38.25" hidden="1">
      <c r="A69" s="10">
        <f t="shared" si="2"/>
        <v>68</v>
      </c>
      <c r="B69" s="11" t="s">
        <v>406</v>
      </c>
      <c r="C69" s="11" t="s">
        <v>296</v>
      </c>
      <c r="D69" s="11" t="s">
        <v>300</v>
      </c>
      <c r="E69" s="11" t="s">
        <v>301</v>
      </c>
      <c r="F69" s="11" t="s">
        <v>156</v>
      </c>
      <c r="G69" s="11" t="s">
        <v>9</v>
      </c>
      <c r="H69" s="10" t="s">
        <v>10</v>
      </c>
      <c r="I69" s="10"/>
      <c r="J69" s="12">
        <v>2399025</v>
      </c>
      <c r="K69" s="13">
        <v>2459000</v>
      </c>
      <c r="L69" s="14">
        <v>2520475</v>
      </c>
      <c r="M69" s="12">
        <v>2520475</v>
      </c>
      <c r="N69" s="14">
        <v>2583487</v>
      </c>
      <c r="O69" s="15">
        <v>2648074</v>
      </c>
      <c r="P69" s="11" t="s">
        <v>418</v>
      </c>
      <c r="Q69" s="11" t="s">
        <v>490</v>
      </c>
      <c r="R69" s="11" t="s">
        <v>419</v>
      </c>
    </row>
    <row r="70" spans="1:18" ht="51" hidden="1">
      <c r="A70" s="10">
        <f t="shared" si="2"/>
        <v>69</v>
      </c>
      <c r="B70" s="11" t="s">
        <v>406</v>
      </c>
      <c r="C70" s="11" t="s">
        <v>296</v>
      </c>
      <c r="D70" s="11" t="s">
        <v>302</v>
      </c>
      <c r="E70" s="11" t="s">
        <v>303</v>
      </c>
      <c r="F70" s="11" t="s">
        <v>304</v>
      </c>
      <c r="G70" s="11" t="s">
        <v>15</v>
      </c>
      <c r="H70" s="10" t="s">
        <v>10</v>
      </c>
      <c r="I70" s="10"/>
      <c r="J70" s="12">
        <v>218883</v>
      </c>
      <c r="K70" s="13">
        <v>224355</v>
      </c>
      <c r="L70" s="14">
        <v>276824</v>
      </c>
      <c r="M70" s="12">
        <v>281214</v>
      </c>
      <c r="N70" s="14">
        <v>279315.41600000003</v>
      </c>
      <c r="O70" s="15">
        <v>279315.41600000003</v>
      </c>
      <c r="P70" s="11"/>
      <c r="Q70" s="11" t="s">
        <v>460</v>
      </c>
      <c r="R70" s="11" t="s">
        <v>416</v>
      </c>
    </row>
    <row r="71" spans="1:18" ht="51" hidden="1">
      <c r="A71" s="10">
        <f t="shared" si="2"/>
        <v>70</v>
      </c>
      <c r="B71" s="11" t="s">
        <v>406</v>
      </c>
      <c r="C71" s="11" t="s">
        <v>296</v>
      </c>
      <c r="D71" s="11" t="s">
        <v>305</v>
      </c>
      <c r="E71" s="11" t="s">
        <v>306</v>
      </c>
      <c r="F71" s="11" t="s">
        <v>156</v>
      </c>
      <c r="G71" s="11" t="s">
        <v>15</v>
      </c>
      <c r="H71" s="10" t="s">
        <v>10</v>
      </c>
      <c r="I71" s="10"/>
      <c r="J71" s="12">
        <v>2617148</v>
      </c>
      <c r="K71" s="13">
        <v>2616917</v>
      </c>
      <c r="L71" s="14">
        <v>2640469.253</v>
      </c>
      <c r="M71" s="12"/>
      <c r="N71" s="14">
        <v>2664233.4763000002</v>
      </c>
      <c r="O71" s="15">
        <v>2664233.4763000002</v>
      </c>
      <c r="P71" s="11" t="s">
        <v>204</v>
      </c>
      <c r="Q71" s="11" t="s">
        <v>500</v>
      </c>
      <c r="R71" s="11" t="s">
        <v>416</v>
      </c>
    </row>
    <row r="72" spans="1:18" ht="38.25" hidden="1">
      <c r="A72" s="10">
        <f t="shared" si="2"/>
        <v>71</v>
      </c>
      <c r="B72" s="11" t="s">
        <v>406</v>
      </c>
      <c r="C72" s="11" t="s">
        <v>296</v>
      </c>
      <c r="D72" s="11" t="s">
        <v>307</v>
      </c>
      <c r="E72" s="11" t="s">
        <v>308</v>
      </c>
      <c r="F72" s="11" t="s">
        <v>66</v>
      </c>
      <c r="G72" s="11" t="s">
        <v>9</v>
      </c>
      <c r="H72" s="10" t="s">
        <v>10</v>
      </c>
      <c r="I72" s="10"/>
      <c r="J72" s="12">
        <v>358750</v>
      </c>
      <c r="K72" s="13">
        <v>367719</v>
      </c>
      <c r="L72" s="14">
        <v>371028.47100000002</v>
      </c>
      <c r="M72" s="12">
        <v>486488</v>
      </c>
      <c r="N72" s="14">
        <v>374367.72720000002</v>
      </c>
      <c r="O72" s="15">
        <v>374367.72720000002</v>
      </c>
      <c r="P72" s="11" t="s">
        <v>204</v>
      </c>
      <c r="Q72" s="11" t="s">
        <v>500</v>
      </c>
      <c r="R72" s="11" t="s">
        <v>426</v>
      </c>
    </row>
    <row r="73" spans="1:18" ht="63.75" hidden="1">
      <c r="A73" s="10">
        <f t="shared" si="2"/>
        <v>72</v>
      </c>
      <c r="B73" s="11" t="s">
        <v>406</v>
      </c>
      <c r="C73" s="11" t="s">
        <v>296</v>
      </c>
      <c r="D73" s="11" t="s">
        <v>309</v>
      </c>
      <c r="E73" s="11" t="s">
        <v>310</v>
      </c>
      <c r="F73" s="11" t="s">
        <v>311</v>
      </c>
      <c r="G73" s="11" t="s">
        <v>15</v>
      </c>
      <c r="H73" s="10" t="s">
        <v>10</v>
      </c>
      <c r="I73" s="10"/>
      <c r="J73" s="12">
        <v>493718</v>
      </c>
      <c r="K73" s="13">
        <v>534112</v>
      </c>
      <c r="L73" s="14">
        <v>538919.00800000003</v>
      </c>
      <c r="M73" s="12">
        <v>534112</v>
      </c>
      <c r="N73" s="14">
        <v>543769</v>
      </c>
      <c r="O73" s="15">
        <v>543769</v>
      </c>
      <c r="P73" s="11" t="s">
        <v>476</v>
      </c>
      <c r="Q73" s="11" t="s">
        <v>501</v>
      </c>
      <c r="R73" s="11" t="s">
        <v>416</v>
      </c>
    </row>
    <row r="74" spans="1:18" ht="51" hidden="1">
      <c r="A74" s="10">
        <f t="shared" si="2"/>
        <v>73</v>
      </c>
      <c r="B74" s="11" t="s">
        <v>406</v>
      </c>
      <c r="C74" s="11" t="s">
        <v>296</v>
      </c>
      <c r="D74" s="11" t="s">
        <v>312</v>
      </c>
      <c r="E74" s="11" t="s">
        <v>313</v>
      </c>
      <c r="F74" s="11" t="s">
        <v>304</v>
      </c>
      <c r="G74" s="11" t="s">
        <v>15</v>
      </c>
      <c r="H74" s="10" t="s">
        <v>10</v>
      </c>
      <c r="I74" s="10"/>
      <c r="J74" s="12">
        <v>404521</v>
      </c>
      <c r="K74" s="13">
        <v>414634</v>
      </c>
      <c r="L74" s="14">
        <v>418365.70600000001</v>
      </c>
      <c r="M74" s="12">
        <v>425002</v>
      </c>
      <c r="N74" s="14">
        <v>422130.99739999999</v>
      </c>
      <c r="O74" s="15">
        <v>422130.99739999999</v>
      </c>
      <c r="P74" s="11"/>
      <c r="Q74" s="11" t="s">
        <v>460</v>
      </c>
      <c r="R74" s="11" t="s">
        <v>416</v>
      </c>
    </row>
    <row r="75" spans="1:18" ht="63.75" hidden="1">
      <c r="A75" s="10">
        <f t="shared" si="2"/>
        <v>74</v>
      </c>
      <c r="B75" s="11" t="s">
        <v>406</v>
      </c>
      <c r="C75" s="11" t="s">
        <v>296</v>
      </c>
      <c r="D75" s="11" t="s">
        <v>314</v>
      </c>
      <c r="E75" s="11" t="s">
        <v>315</v>
      </c>
      <c r="F75" s="11" t="s">
        <v>66</v>
      </c>
      <c r="G75" s="11" t="s">
        <v>15</v>
      </c>
      <c r="H75" s="10" t="s">
        <v>10</v>
      </c>
      <c r="I75" s="10"/>
      <c r="J75" s="12">
        <v>1835977</v>
      </c>
      <c r="K75" s="13">
        <v>1881876</v>
      </c>
      <c r="L75" s="14">
        <v>2430555</v>
      </c>
      <c r="M75" s="12">
        <v>2720444</v>
      </c>
      <c r="N75" s="14">
        <v>2452430</v>
      </c>
      <c r="O75" s="15">
        <v>2452430</v>
      </c>
      <c r="P75" s="11" t="s">
        <v>316</v>
      </c>
      <c r="Q75" s="11" t="s">
        <v>500</v>
      </c>
      <c r="R75" s="11" t="s">
        <v>416</v>
      </c>
    </row>
    <row r="76" spans="1:18" ht="38.25" hidden="1">
      <c r="A76" s="10">
        <f t="shared" si="2"/>
        <v>75</v>
      </c>
      <c r="B76" s="11" t="s">
        <v>406</v>
      </c>
      <c r="C76" s="11" t="s">
        <v>296</v>
      </c>
      <c r="D76" s="11" t="s">
        <v>317</v>
      </c>
      <c r="E76" s="11" t="s">
        <v>318</v>
      </c>
      <c r="F76" s="11" t="s">
        <v>156</v>
      </c>
      <c r="G76" s="11" t="s">
        <v>9</v>
      </c>
      <c r="H76" s="10" t="s">
        <v>10</v>
      </c>
      <c r="I76" s="10"/>
      <c r="J76" s="12">
        <v>1388802</v>
      </c>
      <c r="K76" s="13">
        <v>0</v>
      </c>
      <c r="L76" s="14">
        <v>1459109</v>
      </c>
      <c r="M76" s="12">
        <v>1459109</v>
      </c>
      <c r="N76" s="14">
        <v>1495587</v>
      </c>
      <c r="O76" s="15">
        <v>1532977</v>
      </c>
      <c r="P76" s="11"/>
      <c r="Q76" s="11" t="s">
        <v>531</v>
      </c>
      <c r="R76" s="11" t="s">
        <v>419</v>
      </c>
    </row>
    <row r="77" spans="1:18" ht="63.75" hidden="1">
      <c r="A77" s="10">
        <f t="shared" si="2"/>
        <v>76</v>
      </c>
      <c r="B77" s="11" t="s">
        <v>406</v>
      </c>
      <c r="C77" s="11" t="s">
        <v>296</v>
      </c>
      <c r="D77" s="11" t="s">
        <v>319</v>
      </c>
      <c r="E77" s="11" t="s">
        <v>320</v>
      </c>
      <c r="F77" s="11" t="s">
        <v>321</v>
      </c>
      <c r="G77" s="11" t="s">
        <v>9</v>
      </c>
      <c r="H77" s="10" t="s">
        <v>10</v>
      </c>
      <c r="I77" s="10"/>
      <c r="J77" s="12">
        <v>1334076</v>
      </c>
      <c r="K77" s="13">
        <v>1312078</v>
      </c>
      <c r="L77" s="14">
        <v>1344880</v>
      </c>
      <c r="M77" s="12">
        <v>1344880</v>
      </c>
      <c r="N77" s="14">
        <v>1378502</v>
      </c>
      <c r="O77" s="15">
        <v>1412965</v>
      </c>
      <c r="P77" s="11" t="s">
        <v>316</v>
      </c>
      <c r="Q77" s="11" t="s">
        <v>500</v>
      </c>
      <c r="R77" s="11" t="s">
        <v>419</v>
      </c>
    </row>
    <row r="78" spans="1:18" ht="38.25" hidden="1">
      <c r="A78" s="10">
        <f t="shared" si="2"/>
        <v>77</v>
      </c>
      <c r="B78" s="11" t="s">
        <v>406</v>
      </c>
      <c r="C78" s="11" t="s">
        <v>296</v>
      </c>
      <c r="D78" s="11" t="s">
        <v>322</v>
      </c>
      <c r="E78" s="11" t="s">
        <v>323</v>
      </c>
      <c r="F78" s="11" t="s">
        <v>324</v>
      </c>
      <c r="G78" s="11" t="s">
        <v>15</v>
      </c>
      <c r="H78" s="10" t="s">
        <v>10</v>
      </c>
      <c r="I78" s="10"/>
      <c r="J78" s="12">
        <v>22141</v>
      </c>
      <c r="K78" s="13">
        <v>22695</v>
      </c>
      <c r="L78" s="14">
        <v>0</v>
      </c>
      <c r="M78" s="12">
        <v>24000</v>
      </c>
      <c r="N78" s="14">
        <v>0</v>
      </c>
      <c r="O78" s="15">
        <v>0</v>
      </c>
      <c r="P78" s="11"/>
      <c r="Q78" s="11" t="s">
        <v>514</v>
      </c>
      <c r="R78" s="11" t="s">
        <v>427</v>
      </c>
    </row>
    <row r="79" spans="1:18" ht="76.5" hidden="1">
      <c r="A79" s="10">
        <f t="shared" si="2"/>
        <v>78</v>
      </c>
      <c r="B79" s="11" t="s">
        <v>406</v>
      </c>
      <c r="C79" s="11" t="s">
        <v>296</v>
      </c>
      <c r="D79" s="11" t="s">
        <v>325</v>
      </c>
      <c r="E79" s="11" t="s">
        <v>326</v>
      </c>
      <c r="F79" s="11" t="s">
        <v>327</v>
      </c>
      <c r="G79" s="11" t="s">
        <v>9</v>
      </c>
      <c r="H79" s="10"/>
      <c r="I79" s="10"/>
      <c r="J79" s="12">
        <v>267601</v>
      </c>
      <c r="K79" s="13">
        <v>72400</v>
      </c>
      <c r="L79" s="14">
        <v>73051.600000000006</v>
      </c>
      <c r="M79" s="12">
        <v>76020</v>
      </c>
      <c r="N79" s="14">
        <v>73709.064400000003</v>
      </c>
      <c r="O79" s="15">
        <v>73709.064400000003</v>
      </c>
      <c r="P79" s="11"/>
      <c r="Q79" s="11" t="s">
        <v>490</v>
      </c>
      <c r="R79" s="11" t="s">
        <v>416</v>
      </c>
    </row>
    <row r="80" spans="1:18" ht="63.75" hidden="1">
      <c r="A80" s="10">
        <f t="shared" si="2"/>
        <v>79</v>
      </c>
      <c r="B80" s="11" t="s">
        <v>406</v>
      </c>
      <c r="C80" s="11" t="s">
        <v>296</v>
      </c>
      <c r="D80" s="11" t="s">
        <v>331</v>
      </c>
      <c r="E80" s="11" t="s">
        <v>332</v>
      </c>
      <c r="F80" s="11" t="s">
        <v>333</v>
      </c>
      <c r="G80" s="11" t="s">
        <v>9</v>
      </c>
      <c r="H80" s="10" t="s">
        <v>10</v>
      </c>
      <c r="I80" s="10"/>
      <c r="J80" s="12">
        <v>150000</v>
      </c>
      <c r="K80" s="13">
        <v>153750</v>
      </c>
      <c r="L80" s="14">
        <v>627679</v>
      </c>
      <c r="M80" s="12">
        <v>280681</v>
      </c>
      <c r="N80" s="14">
        <v>627677</v>
      </c>
      <c r="O80" s="15">
        <v>500018</v>
      </c>
      <c r="P80" s="11" t="s">
        <v>204</v>
      </c>
      <c r="Q80" s="11" t="s">
        <v>502</v>
      </c>
      <c r="R80" s="11" t="s">
        <v>434</v>
      </c>
    </row>
    <row r="81" spans="1:18" ht="63.75" hidden="1">
      <c r="A81" s="10">
        <f t="shared" si="2"/>
        <v>80</v>
      </c>
      <c r="B81" s="11" t="s">
        <v>406</v>
      </c>
      <c r="C81" s="11" t="s">
        <v>296</v>
      </c>
      <c r="D81" s="11" t="s">
        <v>334</v>
      </c>
      <c r="E81" s="11" t="s">
        <v>335</v>
      </c>
      <c r="F81" s="11" t="s">
        <v>336</v>
      </c>
      <c r="G81" s="11" t="s">
        <v>15</v>
      </c>
      <c r="H81" s="10" t="s">
        <v>10</v>
      </c>
      <c r="I81" s="10"/>
      <c r="J81" s="12">
        <v>1250000</v>
      </c>
      <c r="K81" s="13">
        <v>1281250</v>
      </c>
      <c r="L81" s="14">
        <v>975000</v>
      </c>
      <c r="M81" s="12">
        <v>975000</v>
      </c>
      <c r="N81" s="14">
        <v>815370</v>
      </c>
      <c r="O81" s="15">
        <v>815370</v>
      </c>
      <c r="P81" s="11" t="s">
        <v>476</v>
      </c>
      <c r="Q81" s="11" t="s">
        <v>495</v>
      </c>
      <c r="R81" s="11" t="s">
        <v>449</v>
      </c>
    </row>
    <row r="82" spans="1:18" ht="63.75" hidden="1">
      <c r="A82" s="10">
        <f t="shared" si="2"/>
        <v>81</v>
      </c>
      <c r="B82" s="11" t="s">
        <v>406</v>
      </c>
      <c r="C82" s="11" t="s">
        <v>296</v>
      </c>
      <c r="D82" s="11" t="s">
        <v>337</v>
      </c>
      <c r="E82" s="11" t="s">
        <v>338</v>
      </c>
      <c r="F82" s="11" t="s">
        <v>66</v>
      </c>
      <c r="G82" s="11" t="s">
        <v>15</v>
      </c>
      <c r="H82" s="10" t="s">
        <v>10</v>
      </c>
      <c r="I82" s="10"/>
      <c r="J82" s="12">
        <v>1361713</v>
      </c>
      <c r="K82" s="13">
        <v>1395756</v>
      </c>
      <c r="L82" s="14">
        <v>71683</v>
      </c>
      <c r="M82" s="12">
        <v>71683</v>
      </c>
      <c r="N82" s="14">
        <v>72328.146999999997</v>
      </c>
      <c r="O82" s="15">
        <v>72328.146999999997</v>
      </c>
      <c r="P82" s="11" t="s">
        <v>496</v>
      </c>
      <c r="Q82" s="11" t="s">
        <v>503</v>
      </c>
      <c r="R82" s="11" t="s">
        <v>451</v>
      </c>
    </row>
    <row r="83" spans="1:18" ht="76.5" hidden="1">
      <c r="A83" s="10">
        <f t="shared" si="2"/>
        <v>82</v>
      </c>
      <c r="B83" s="11" t="s">
        <v>406</v>
      </c>
      <c r="C83" s="11" t="s">
        <v>296</v>
      </c>
      <c r="D83" s="11" t="s">
        <v>339</v>
      </c>
      <c r="E83" s="11" t="s">
        <v>340</v>
      </c>
      <c r="F83" s="11" t="s">
        <v>66</v>
      </c>
      <c r="G83" s="11" t="s">
        <v>15</v>
      </c>
      <c r="H83" s="10" t="s">
        <v>10</v>
      </c>
      <c r="I83" s="10"/>
      <c r="J83" s="12">
        <v>306485</v>
      </c>
      <c r="K83" s="13">
        <v>306485</v>
      </c>
      <c r="L83" s="14">
        <v>309243.36499999999</v>
      </c>
      <c r="M83" s="12">
        <v>421165</v>
      </c>
      <c r="N83" s="14">
        <v>312026.55530000001</v>
      </c>
      <c r="O83" s="15">
        <v>312026.55530000001</v>
      </c>
      <c r="P83" s="11"/>
      <c r="Q83" s="11" t="s">
        <v>460</v>
      </c>
      <c r="R83" s="11" t="s">
        <v>435</v>
      </c>
    </row>
    <row r="84" spans="1:18" ht="25.5" hidden="1">
      <c r="A84" s="10">
        <f t="shared" si="2"/>
        <v>83</v>
      </c>
      <c r="B84" s="11" t="s">
        <v>406</v>
      </c>
      <c r="C84" s="11" t="s">
        <v>296</v>
      </c>
      <c r="D84" s="11" t="s">
        <v>341</v>
      </c>
      <c r="E84" s="11" t="s">
        <v>342</v>
      </c>
      <c r="F84" s="11" t="s">
        <v>129</v>
      </c>
      <c r="G84" s="11" t="s">
        <v>133</v>
      </c>
      <c r="H84" s="10"/>
      <c r="I84" s="10" t="s">
        <v>10</v>
      </c>
      <c r="J84" s="12">
        <v>76875</v>
      </c>
      <c r="K84" s="13">
        <v>78796.875</v>
      </c>
      <c r="L84" s="14">
        <v>0</v>
      </c>
      <c r="M84" s="12">
        <v>80767</v>
      </c>
      <c r="N84" s="14">
        <v>0</v>
      </c>
      <c r="O84" s="15">
        <v>0</v>
      </c>
      <c r="P84" s="11"/>
      <c r="Q84" s="11" t="s">
        <v>463</v>
      </c>
      <c r="R84" s="11" t="s">
        <v>445</v>
      </c>
    </row>
    <row r="85" spans="1:18" ht="38.25" hidden="1">
      <c r="A85" s="10">
        <f t="shared" si="2"/>
        <v>84</v>
      </c>
      <c r="B85" s="11" t="s">
        <v>406</v>
      </c>
      <c r="C85" s="11" t="s">
        <v>296</v>
      </c>
      <c r="D85" s="11" t="s">
        <v>343</v>
      </c>
      <c r="E85" s="11" t="s">
        <v>344</v>
      </c>
      <c r="F85" s="11" t="s">
        <v>129</v>
      </c>
      <c r="G85" s="11" t="s">
        <v>9</v>
      </c>
      <c r="H85" s="10"/>
      <c r="I85" s="10" t="s">
        <v>10</v>
      </c>
      <c r="J85" s="12">
        <v>263455</v>
      </c>
      <c r="K85" s="13">
        <v>288921.875</v>
      </c>
      <c r="L85" s="14">
        <v>296145</v>
      </c>
      <c r="M85" s="12">
        <v>296145</v>
      </c>
      <c r="N85" s="14">
        <v>303548.625</v>
      </c>
      <c r="O85" s="15">
        <v>311137.3406</v>
      </c>
      <c r="P85" s="11" t="s">
        <v>316</v>
      </c>
      <c r="Q85" s="11" t="s">
        <v>504</v>
      </c>
      <c r="R85" s="11" t="s">
        <v>417</v>
      </c>
    </row>
    <row r="86" spans="1:18" ht="76.5" hidden="1">
      <c r="A86" s="10">
        <f t="shared" si="2"/>
        <v>85</v>
      </c>
      <c r="B86" s="11" t="s">
        <v>406</v>
      </c>
      <c r="C86" s="11" t="s">
        <v>296</v>
      </c>
      <c r="D86" s="11" t="s">
        <v>347</v>
      </c>
      <c r="E86" s="11" t="s">
        <v>348</v>
      </c>
      <c r="F86" s="11" t="s">
        <v>349</v>
      </c>
      <c r="G86" s="11" t="s">
        <v>56</v>
      </c>
      <c r="H86" s="10" t="s">
        <v>10</v>
      </c>
      <c r="I86" s="10"/>
      <c r="J86" s="12"/>
      <c r="K86" s="13">
        <v>399995</v>
      </c>
      <c r="L86" s="14">
        <v>399995</v>
      </c>
      <c r="M86" s="12">
        <v>1030306</v>
      </c>
      <c r="N86" s="14">
        <v>403594.95500000002</v>
      </c>
      <c r="O86" s="15">
        <v>403594.95500000002</v>
      </c>
      <c r="P86" s="11" t="s">
        <v>316</v>
      </c>
      <c r="Q86" s="11" t="s">
        <v>505</v>
      </c>
      <c r="R86" s="11" t="s">
        <v>447</v>
      </c>
    </row>
    <row r="87" spans="1:18" ht="51" hidden="1">
      <c r="A87" s="10">
        <f t="shared" si="2"/>
        <v>86</v>
      </c>
      <c r="B87" s="11" t="s">
        <v>406</v>
      </c>
      <c r="C87" s="11" t="s">
        <v>350</v>
      </c>
      <c r="D87" s="11" t="s">
        <v>351</v>
      </c>
      <c r="E87" s="11" t="s">
        <v>352</v>
      </c>
      <c r="F87" s="11" t="s">
        <v>156</v>
      </c>
      <c r="G87" s="11" t="s">
        <v>9</v>
      </c>
      <c r="H87" s="10" t="s">
        <v>10</v>
      </c>
      <c r="I87" s="10"/>
      <c r="J87" s="12">
        <v>3792500</v>
      </c>
      <c r="K87" s="13">
        <v>3887313</v>
      </c>
      <c r="L87" s="14">
        <v>3922298.8169999998</v>
      </c>
      <c r="M87" s="12"/>
      <c r="N87" s="14">
        <v>3957599.5063999998</v>
      </c>
      <c r="O87" s="15">
        <v>3957599.5063999998</v>
      </c>
      <c r="P87" s="11"/>
      <c r="Q87" s="11" t="s">
        <v>490</v>
      </c>
      <c r="R87" s="11" t="s">
        <v>416</v>
      </c>
    </row>
    <row r="88" spans="1:18" ht="89.25" hidden="1">
      <c r="A88" s="10">
        <f t="shared" si="2"/>
        <v>87</v>
      </c>
      <c r="B88" s="11" t="s">
        <v>406</v>
      </c>
      <c r="C88" s="11" t="s">
        <v>350</v>
      </c>
      <c r="D88" s="11" t="s">
        <v>353</v>
      </c>
      <c r="E88" s="11" t="s">
        <v>354</v>
      </c>
      <c r="F88" s="11" t="s">
        <v>355</v>
      </c>
      <c r="G88" s="11" t="s">
        <v>15</v>
      </c>
      <c r="H88" s="10" t="s">
        <v>10</v>
      </c>
      <c r="I88" s="10"/>
      <c r="J88" s="12">
        <v>517625</v>
      </c>
      <c r="K88" s="13">
        <v>530566</v>
      </c>
      <c r="L88" s="14">
        <v>535341</v>
      </c>
      <c r="M88" s="12">
        <v>754000</v>
      </c>
      <c r="N88" s="14">
        <v>540159</v>
      </c>
      <c r="O88" s="15">
        <v>540159</v>
      </c>
      <c r="P88" s="11" t="s">
        <v>239</v>
      </c>
      <c r="Q88" s="11" t="s">
        <v>460</v>
      </c>
      <c r="R88" s="11" t="s">
        <v>430</v>
      </c>
    </row>
    <row r="89" spans="1:18" ht="38.25" hidden="1">
      <c r="A89" s="10">
        <f t="shared" si="2"/>
        <v>88</v>
      </c>
      <c r="B89" s="11" t="s">
        <v>406</v>
      </c>
      <c r="C89" s="11" t="s">
        <v>350</v>
      </c>
      <c r="D89" s="11" t="s">
        <v>356</v>
      </c>
      <c r="E89" s="11" t="s">
        <v>357</v>
      </c>
      <c r="F89" s="11" t="s">
        <v>324</v>
      </c>
      <c r="G89" s="11" t="s">
        <v>9</v>
      </c>
      <c r="H89" s="10" t="s">
        <v>10</v>
      </c>
      <c r="I89" s="10"/>
      <c r="J89" s="12">
        <v>120000</v>
      </c>
      <c r="K89" s="13">
        <v>123000</v>
      </c>
      <c r="L89" s="14">
        <v>0</v>
      </c>
      <c r="M89" s="12">
        <v>212473</v>
      </c>
      <c r="N89" s="14">
        <v>0</v>
      </c>
      <c r="O89" s="15">
        <v>0</v>
      </c>
      <c r="P89" s="11" t="s">
        <v>239</v>
      </c>
      <c r="Q89" s="11" t="s">
        <v>532</v>
      </c>
      <c r="R89" s="11" t="s">
        <v>427</v>
      </c>
    </row>
    <row r="90" spans="1:18" ht="51" hidden="1">
      <c r="A90" s="10">
        <f t="shared" si="2"/>
        <v>89</v>
      </c>
      <c r="B90" s="11" t="s">
        <v>406</v>
      </c>
      <c r="C90" s="11" t="s">
        <v>350</v>
      </c>
      <c r="D90" s="11" t="s">
        <v>358</v>
      </c>
      <c r="E90" s="11" t="s">
        <v>359</v>
      </c>
      <c r="F90" s="11" t="s">
        <v>129</v>
      </c>
      <c r="G90" s="11" t="s">
        <v>51</v>
      </c>
      <c r="H90" s="10"/>
      <c r="I90" s="10" t="s">
        <v>10</v>
      </c>
      <c r="J90" s="12">
        <v>205000</v>
      </c>
      <c r="K90" s="13">
        <v>210125</v>
      </c>
      <c r="L90" s="14">
        <v>277060</v>
      </c>
      <c r="M90" s="12">
        <v>215378</v>
      </c>
      <c r="N90" s="14">
        <v>220763</v>
      </c>
      <c r="O90" s="15">
        <v>226281.51120000001</v>
      </c>
      <c r="P90" s="11"/>
      <c r="Q90" s="11" t="s">
        <v>533</v>
      </c>
      <c r="R90" s="11" t="s">
        <v>432</v>
      </c>
    </row>
    <row r="91" spans="1:18" ht="51" hidden="1">
      <c r="A91" s="10">
        <f t="shared" si="2"/>
        <v>90</v>
      </c>
      <c r="B91" s="11" t="s">
        <v>406</v>
      </c>
      <c r="C91" s="11" t="s">
        <v>350</v>
      </c>
      <c r="D91" s="11" t="s">
        <v>360</v>
      </c>
      <c r="E91" s="11" t="s">
        <v>361</v>
      </c>
      <c r="F91" s="11" t="s">
        <v>362</v>
      </c>
      <c r="G91" s="11" t="s">
        <v>9</v>
      </c>
      <c r="H91" s="10" t="s">
        <v>10</v>
      </c>
      <c r="I91" s="10"/>
      <c r="J91" s="12"/>
      <c r="K91" s="13">
        <v>350000</v>
      </c>
      <c r="L91" s="14">
        <v>353150</v>
      </c>
      <c r="M91" s="12"/>
      <c r="N91" s="14">
        <v>356328.35</v>
      </c>
      <c r="O91" s="15">
        <v>356328.35</v>
      </c>
      <c r="P91" s="11" t="s">
        <v>239</v>
      </c>
      <c r="Q91" s="11" t="s">
        <v>540</v>
      </c>
      <c r="R91" s="11" t="s">
        <v>416</v>
      </c>
    </row>
    <row r="92" spans="1:18" ht="63.75" hidden="1">
      <c r="A92" s="10">
        <f t="shared" si="2"/>
        <v>91</v>
      </c>
      <c r="B92" s="11" t="s">
        <v>406</v>
      </c>
      <c r="C92" s="11" t="s">
        <v>363</v>
      </c>
      <c r="D92" s="11" t="s">
        <v>364</v>
      </c>
      <c r="E92" s="11" t="s">
        <v>365</v>
      </c>
      <c r="F92" s="11" t="s">
        <v>366</v>
      </c>
      <c r="G92" s="11" t="s">
        <v>15</v>
      </c>
      <c r="H92" s="10" t="s">
        <v>10</v>
      </c>
      <c r="I92" s="10"/>
      <c r="J92" s="12">
        <v>459946</v>
      </c>
      <c r="K92" s="13">
        <v>471445</v>
      </c>
      <c r="L92" s="14">
        <v>475688.005</v>
      </c>
      <c r="M92" s="12">
        <v>490293</v>
      </c>
      <c r="N92" s="14">
        <v>479969.19699999999</v>
      </c>
      <c r="O92" s="15">
        <v>479969.19699999999</v>
      </c>
      <c r="P92" s="11" t="s">
        <v>478</v>
      </c>
      <c r="Q92" s="11" t="s">
        <v>497</v>
      </c>
      <c r="R92" s="11" t="s">
        <v>416</v>
      </c>
    </row>
    <row r="93" spans="1:18" ht="51" hidden="1">
      <c r="A93" s="10">
        <f t="shared" si="2"/>
        <v>92</v>
      </c>
      <c r="B93" s="11" t="s">
        <v>406</v>
      </c>
      <c r="C93" s="11" t="s">
        <v>363</v>
      </c>
      <c r="D93" s="11" t="s">
        <v>367</v>
      </c>
      <c r="E93" s="11" t="s">
        <v>368</v>
      </c>
      <c r="F93" s="11" t="s">
        <v>304</v>
      </c>
      <c r="G93" s="11" t="s">
        <v>15</v>
      </c>
      <c r="H93" s="10" t="s">
        <v>10</v>
      </c>
      <c r="I93" s="10"/>
      <c r="J93" s="12">
        <v>260539</v>
      </c>
      <c r="K93" s="13">
        <v>267052</v>
      </c>
      <c r="L93" s="14">
        <v>0</v>
      </c>
      <c r="M93" s="12"/>
      <c r="N93" s="14">
        <v>0</v>
      </c>
      <c r="O93" s="15">
        <v>0</v>
      </c>
      <c r="P93" s="11" t="s">
        <v>239</v>
      </c>
      <c r="Q93" s="11" t="s">
        <v>464</v>
      </c>
      <c r="R93" s="11" t="s">
        <v>427</v>
      </c>
    </row>
    <row r="94" spans="1:18" ht="63.75" hidden="1">
      <c r="A94" s="10">
        <f t="shared" si="2"/>
        <v>93</v>
      </c>
      <c r="B94" s="11" t="s">
        <v>406</v>
      </c>
      <c r="C94" s="11" t="s">
        <v>363</v>
      </c>
      <c r="D94" s="11" t="s">
        <v>369</v>
      </c>
      <c r="E94" s="11" t="s">
        <v>370</v>
      </c>
      <c r="F94" s="11" t="s">
        <v>355</v>
      </c>
      <c r="G94" s="11" t="s">
        <v>15</v>
      </c>
      <c r="H94" s="10" t="s">
        <v>10</v>
      </c>
      <c r="I94" s="10"/>
      <c r="J94" s="12">
        <v>283925</v>
      </c>
      <c r="K94" s="13">
        <v>291023</v>
      </c>
      <c r="L94" s="14">
        <v>293642.20699999999</v>
      </c>
      <c r="M94" s="12">
        <v>305840</v>
      </c>
      <c r="N94" s="14">
        <v>296284.98690000002</v>
      </c>
      <c r="O94" s="15">
        <v>296284.98690000002</v>
      </c>
      <c r="P94" s="11" t="s">
        <v>478</v>
      </c>
      <c r="Q94" s="11" t="s">
        <v>465</v>
      </c>
      <c r="R94" s="11" t="s">
        <v>416</v>
      </c>
    </row>
    <row r="95" spans="1:18" ht="51" hidden="1">
      <c r="A95" s="10">
        <f t="shared" si="2"/>
        <v>94</v>
      </c>
      <c r="B95" s="11" t="s">
        <v>406</v>
      </c>
      <c r="C95" s="11" t="s">
        <v>363</v>
      </c>
      <c r="D95" s="11" t="s">
        <v>371</v>
      </c>
      <c r="E95" s="11" t="s">
        <v>372</v>
      </c>
      <c r="F95" s="11" t="s">
        <v>161</v>
      </c>
      <c r="G95" s="11" t="s">
        <v>15</v>
      </c>
      <c r="H95" s="10" t="s">
        <v>10</v>
      </c>
      <c r="I95" s="10"/>
      <c r="J95" s="12">
        <v>487992</v>
      </c>
      <c r="K95" s="13">
        <v>500192</v>
      </c>
      <c r="L95" s="14">
        <v>504693.728</v>
      </c>
      <c r="M95" s="12">
        <v>549923</v>
      </c>
      <c r="N95" s="14">
        <v>509235.97159999999</v>
      </c>
      <c r="O95" s="15">
        <v>509235.97159999999</v>
      </c>
      <c r="P95" s="11" t="s">
        <v>478</v>
      </c>
      <c r="Q95" s="11" t="s">
        <v>465</v>
      </c>
      <c r="R95" s="11" t="s">
        <v>416</v>
      </c>
    </row>
    <row r="96" spans="1:18" ht="76.5" hidden="1">
      <c r="A96" s="10">
        <f t="shared" si="2"/>
        <v>95</v>
      </c>
      <c r="B96" s="11" t="s">
        <v>406</v>
      </c>
      <c r="C96" s="11" t="s">
        <v>363</v>
      </c>
      <c r="D96" s="11" t="s">
        <v>373</v>
      </c>
      <c r="E96" s="11" t="s">
        <v>374</v>
      </c>
      <c r="F96" s="11" t="s">
        <v>29</v>
      </c>
      <c r="G96" s="11" t="s">
        <v>9</v>
      </c>
      <c r="H96" s="10" t="s">
        <v>10</v>
      </c>
      <c r="I96" s="10"/>
      <c r="J96" s="12">
        <v>377448</v>
      </c>
      <c r="K96" s="13">
        <v>350000</v>
      </c>
      <c r="L96" s="14">
        <v>353150</v>
      </c>
      <c r="M96" s="12">
        <v>358200</v>
      </c>
      <c r="N96" s="14">
        <v>356328</v>
      </c>
      <c r="O96" s="15">
        <v>356328</v>
      </c>
      <c r="P96" s="11" t="s">
        <v>478</v>
      </c>
      <c r="Q96" s="11" t="s">
        <v>498</v>
      </c>
      <c r="R96" s="11" t="s">
        <v>416</v>
      </c>
    </row>
    <row r="97" spans="1:18" ht="51" hidden="1">
      <c r="A97" s="10">
        <f t="shared" si="2"/>
        <v>96</v>
      </c>
      <c r="B97" s="11" t="s">
        <v>406</v>
      </c>
      <c r="C97" s="11" t="s">
        <v>363</v>
      </c>
      <c r="D97" s="11" t="s">
        <v>375</v>
      </c>
      <c r="E97" s="11" t="s">
        <v>376</v>
      </c>
      <c r="F97" s="11" t="s">
        <v>76</v>
      </c>
      <c r="G97" s="11" t="s">
        <v>15</v>
      </c>
      <c r="H97" s="10" t="s">
        <v>10</v>
      </c>
      <c r="I97" s="10"/>
      <c r="J97" s="12">
        <v>225801</v>
      </c>
      <c r="K97" s="13">
        <v>231446</v>
      </c>
      <c r="L97" s="14">
        <v>233529.014</v>
      </c>
      <c r="M97" s="12">
        <v>237232</v>
      </c>
      <c r="N97" s="14">
        <v>235630.7751</v>
      </c>
      <c r="O97" s="15">
        <v>235630.7751</v>
      </c>
      <c r="P97" s="11" t="s">
        <v>239</v>
      </c>
      <c r="Q97" s="11" t="s">
        <v>534</v>
      </c>
      <c r="R97" s="11" t="s">
        <v>416</v>
      </c>
    </row>
    <row r="98" spans="1:18" ht="38.25" hidden="1">
      <c r="A98" s="10">
        <f t="shared" ref="A98:A129" si="3">ROW()-1</f>
        <v>97</v>
      </c>
      <c r="B98" s="11" t="s">
        <v>406</v>
      </c>
      <c r="C98" s="11" t="s">
        <v>387</v>
      </c>
      <c r="D98" s="11" t="s">
        <v>388</v>
      </c>
      <c r="E98" s="11" t="s">
        <v>389</v>
      </c>
      <c r="F98" s="11" t="s">
        <v>20</v>
      </c>
      <c r="G98" s="11" t="s">
        <v>51</v>
      </c>
      <c r="H98" s="10"/>
      <c r="I98" s="10" t="s">
        <v>10</v>
      </c>
      <c r="J98" s="12"/>
      <c r="K98" s="13">
        <v>0</v>
      </c>
      <c r="L98" s="14">
        <v>124333</v>
      </c>
      <c r="M98" s="12">
        <v>14333</v>
      </c>
      <c r="N98" s="14">
        <v>50000</v>
      </c>
      <c r="O98" s="15">
        <v>50000</v>
      </c>
      <c r="P98" s="11"/>
      <c r="Q98" s="11" t="s">
        <v>466</v>
      </c>
      <c r="R98" s="11" t="s">
        <v>439</v>
      </c>
    </row>
    <row r="99" spans="1:18" ht="38.25" hidden="1">
      <c r="A99" s="10">
        <f t="shared" si="3"/>
        <v>98</v>
      </c>
      <c r="B99" s="11" t="s">
        <v>406</v>
      </c>
      <c r="C99" s="11" t="s">
        <v>392</v>
      </c>
      <c r="D99" s="11" t="s">
        <v>393</v>
      </c>
      <c r="E99" s="11" t="s">
        <v>394</v>
      </c>
      <c r="F99" s="11" t="s">
        <v>20</v>
      </c>
      <c r="G99" s="11" t="s">
        <v>15</v>
      </c>
      <c r="H99" s="10"/>
      <c r="I99" s="10" t="s">
        <v>10</v>
      </c>
      <c r="J99" s="12">
        <v>815000</v>
      </c>
      <c r="K99" s="13">
        <v>749932</v>
      </c>
      <c r="L99" s="14">
        <v>856259</v>
      </c>
      <c r="M99" s="12">
        <v>856259</v>
      </c>
      <c r="N99" s="14">
        <v>1144011</v>
      </c>
      <c r="O99" s="15">
        <v>1477039</v>
      </c>
      <c r="P99" s="11"/>
      <c r="Q99" s="11" t="s">
        <v>460</v>
      </c>
      <c r="R99" s="11" t="s">
        <v>433</v>
      </c>
    </row>
    <row r="100" spans="1:18" ht="51" hidden="1">
      <c r="A100" s="10">
        <f t="shared" si="3"/>
        <v>99</v>
      </c>
      <c r="B100" s="11" t="s">
        <v>406</v>
      </c>
      <c r="C100" s="11" t="s">
        <v>395</v>
      </c>
      <c r="D100" s="11" t="s">
        <v>396</v>
      </c>
      <c r="E100" s="11" t="s">
        <v>397</v>
      </c>
      <c r="F100" s="11" t="s">
        <v>398</v>
      </c>
      <c r="G100" s="11" t="s">
        <v>15</v>
      </c>
      <c r="H100" s="10" t="s">
        <v>10</v>
      </c>
      <c r="I100" s="10"/>
      <c r="J100" s="12">
        <v>4125000</v>
      </c>
      <c r="K100" s="13">
        <v>4228125</v>
      </c>
      <c r="L100" s="14">
        <v>4266178</v>
      </c>
      <c r="M100" s="12">
        <v>5600000</v>
      </c>
      <c r="N100" s="14">
        <v>4304573.602</v>
      </c>
      <c r="O100" s="15">
        <v>4304573.602</v>
      </c>
      <c r="P100" s="11"/>
      <c r="Q100" s="11" t="s">
        <v>490</v>
      </c>
      <c r="R100" s="11" t="s">
        <v>416</v>
      </c>
    </row>
    <row r="101" spans="1:18" ht="25.5" hidden="1">
      <c r="A101" s="10">
        <f t="shared" si="3"/>
        <v>100</v>
      </c>
      <c r="B101" s="11" t="s">
        <v>406</v>
      </c>
      <c r="C101" s="11"/>
      <c r="D101" s="11" t="s">
        <v>6</v>
      </c>
      <c r="E101" s="11" t="s">
        <v>7</v>
      </c>
      <c r="F101" s="11" t="s">
        <v>8</v>
      </c>
      <c r="G101" s="11" t="s">
        <v>9</v>
      </c>
      <c r="H101" s="10"/>
      <c r="I101" s="10" t="s">
        <v>10</v>
      </c>
      <c r="J101" s="12"/>
      <c r="K101" s="13">
        <v>528464.375</v>
      </c>
      <c r="L101" s="14">
        <v>316728</v>
      </c>
      <c r="M101" s="12">
        <v>740286</v>
      </c>
      <c r="N101" s="14">
        <v>300000</v>
      </c>
      <c r="O101" s="15">
        <v>339422</v>
      </c>
      <c r="P101" s="11"/>
      <c r="Q101" s="11" t="s">
        <v>490</v>
      </c>
      <c r="R101" s="11" t="s">
        <v>417</v>
      </c>
    </row>
    <row r="102" spans="1:18" ht="131.25" customHeight="1">
      <c r="A102" s="10">
        <f t="shared" si="3"/>
        <v>101</v>
      </c>
      <c r="B102" s="11" t="s">
        <v>407</v>
      </c>
      <c r="C102" s="11" t="s">
        <v>11</v>
      </c>
      <c r="D102" s="11" t="s">
        <v>74</v>
      </c>
      <c r="E102" s="11" t="s">
        <v>75</v>
      </c>
      <c r="F102" s="11" t="s">
        <v>76</v>
      </c>
      <c r="G102" s="11" t="s">
        <v>9</v>
      </c>
      <c r="H102" s="10"/>
      <c r="I102" s="10"/>
      <c r="J102" s="12">
        <v>191368</v>
      </c>
      <c r="K102" s="13">
        <v>196152</v>
      </c>
      <c r="L102" s="18">
        <v>197917.36799999999</v>
      </c>
      <c r="M102" s="12">
        <v>191368</v>
      </c>
      <c r="N102" s="14">
        <v>199698.6243</v>
      </c>
      <c r="O102" s="15">
        <v>199698.6243</v>
      </c>
      <c r="P102" s="11" t="s">
        <v>476</v>
      </c>
      <c r="Q102" s="11" t="s">
        <v>552</v>
      </c>
      <c r="R102" s="11"/>
    </row>
    <row r="103" spans="1:18" ht="66.75" customHeight="1">
      <c r="A103" s="10">
        <f t="shared" si="3"/>
        <v>102</v>
      </c>
      <c r="B103" s="11" t="s">
        <v>407</v>
      </c>
      <c r="C103" s="11" t="s">
        <v>11</v>
      </c>
      <c r="D103" s="11" t="s">
        <v>108</v>
      </c>
      <c r="E103" s="11" t="s">
        <v>109</v>
      </c>
      <c r="F103" s="11" t="s">
        <v>110</v>
      </c>
      <c r="G103" s="11" t="s">
        <v>15</v>
      </c>
      <c r="H103" s="10" t="s">
        <v>10</v>
      </c>
      <c r="I103" s="10"/>
      <c r="J103" s="12">
        <v>345425</v>
      </c>
      <c r="K103" s="13">
        <v>354061</v>
      </c>
      <c r="L103" s="18">
        <v>357247.549</v>
      </c>
      <c r="M103" s="12">
        <v>362697</v>
      </c>
      <c r="N103" s="14">
        <v>360462.7769</v>
      </c>
      <c r="O103" s="15">
        <v>360462.7769</v>
      </c>
      <c r="P103" s="11" t="s">
        <v>478</v>
      </c>
      <c r="Q103" s="11" t="s">
        <v>553</v>
      </c>
      <c r="R103" s="11"/>
    </row>
    <row r="104" spans="1:18" ht="78" customHeight="1">
      <c r="A104" s="10">
        <f t="shared" si="3"/>
        <v>103</v>
      </c>
      <c r="B104" s="11" t="s">
        <v>407</v>
      </c>
      <c r="C104" s="11" t="s">
        <v>153</v>
      </c>
      <c r="D104" s="11" t="s">
        <v>154</v>
      </c>
      <c r="E104" s="11" t="s">
        <v>155</v>
      </c>
      <c r="F104" s="11" t="s">
        <v>156</v>
      </c>
      <c r="G104" s="11" t="s">
        <v>15</v>
      </c>
      <c r="H104" s="10" t="s">
        <v>10</v>
      </c>
      <c r="I104" s="10"/>
      <c r="J104" s="12">
        <v>2120189</v>
      </c>
      <c r="K104" s="13">
        <v>2173194</v>
      </c>
      <c r="L104" s="18">
        <v>2192752.7459999998</v>
      </c>
      <c r="M104" s="12">
        <v>2293197</v>
      </c>
      <c r="N104" s="14">
        <v>2212487.5207000002</v>
      </c>
      <c r="O104" s="15">
        <v>2212487.5207000002</v>
      </c>
      <c r="P104" s="11" t="s">
        <v>166</v>
      </c>
      <c r="Q104" s="11" t="s">
        <v>554</v>
      </c>
      <c r="R104" s="11"/>
    </row>
    <row r="105" spans="1:18" ht="78.75" customHeight="1">
      <c r="A105" s="10">
        <f t="shared" si="3"/>
        <v>104</v>
      </c>
      <c r="B105" s="11" t="s">
        <v>407</v>
      </c>
      <c r="C105" s="11" t="s">
        <v>153</v>
      </c>
      <c r="D105" s="11" t="s">
        <v>157</v>
      </c>
      <c r="E105" s="11" t="s">
        <v>158</v>
      </c>
      <c r="F105" s="11" t="s">
        <v>29</v>
      </c>
      <c r="G105" s="11" t="s">
        <v>15</v>
      </c>
      <c r="H105" s="10" t="s">
        <v>10</v>
      </c>
      <c r="I105" s="10"/>
      <c r="J105" s="12">
        <v>223328</v>
      </c>
      <c r="K105" s="13">
        <v>228911</v>
      </c>
      <c r="L105" s="18">
        <v>230971.19899999999</v>
      </c>
      <c r="M105" s="12">
        <v>242839</v>
      </c>
      <c r="N105" s="14">
        <v>233049.93979999999</v>
      </c>
      <c r="O105" s="15">
        <v>233049.93979999999</v>
      </c>
      <c r="P105" s="11" t="s">
        <v>166</v>
      </c>
      <c r="Q105" s="11" t="s">
        <v>555</v>
      </c>
      <c r="R105" s="11"/>
    </row>
    <row r="106" spans="1:18" ht="106.5" customHeight="1">
      <c r="A106" s="10">
        <f t="shared" si="3"/>
        <v>105</v>
      </c>
      <c r="B106" s="11" t="s">
        <v>407</v>
      </c>
      <c r="C106" s="11" t="s">
        <v>153</v>
      </c>
      <c r="D106" s="11" t="s">
        <v>159</v>
      </c>
      <c r="E106" s="11" t="s">
        <v>160</v>
      </c>
      <c r="F106" s="11" t="s">
        <v>161</v>
      </c>
      <c r="G106" s="11" t="s">
        <v>9</v>
      </c>
      <c r="H106" s="10" t="s">
        <v>10</v>
      </c>
      <c r="I106" s="10"/>
      <c r="J106" s="12">
        <v>112787</v>
      </c>
      <c r="K106" s="13">
        <v>115607</v>
      </c>
      <c r="L106" s="18">
        <v>116647.463</v>
      </c>
      <c r="M106" s="12"/>
      <c r="N106" s="14">
        <v>117697.2902</v>
      </c>
      <c r="O106" s="15">
        <v>117697.2902</v>
      </c>
      <c r="P106" s="11" t="s">
        <v>166</v>
      </c>
      <c r="Q106" s="11" t="s">
        <v>556</v>
      </c>
      <c r="R106" s="11"/>
    </row>
    <row r="107" spans="1:18" ht="102">
      <c r="A107" s="10">
        <f t="shared" si="3"/>
        <v>106</v>
      </c>
      <c r="B107" s="11" t="s">
        <v>407</v>
      </c>
      <c r="C107" s="11" t="s">
        <v>153</v>
      </c>
      <c r="D107" s="11" t="s">
        <v>162</v>
      </c>
      <c r="E107" s="11" t="s">
        <v>163</v>
      </c>
      <c r="F107" s="11" t="s">
        <v>76</v>
      </c>
      <c r="G107" s="11" t="s">
        <v>9</v>
      </c>
      <c r="H107" s="10" t="s">
        <v>10</v>
      </c>
      <c r="I107" s="10"/>
      <c r="J107" s="12">
        <v>327115</v>
      </c>
      <c r="K107" s="13">
        <v>335293</v>
      </c>
      <c r="L107" s="18">
        <v>338310.63699999999</v>
      </c>
      <c r="M107" s="12">
        <v>343675</v>
      </c>
      <c r="N107" s="14">
        <v>341355.4327</v>
      </c>
      <c r="O107" s="15">
        <v>341355.4327</v>
      </c>
      <c r="P107" s="11" t="s">
        <v>166</v>
      </c>
      <c r="Q107" s="11" t="s">
        <v>556</v>
      </c>
      <c r="R107" s="11"/>
    </row>
    <row r="108" spans="1:18" ht="90.75" customHeight="1">
      <c r="A108" s="10">
        <f t="shared" si="3"/>
        <v>107</v>
      </c>
      <c r="B108" s="11" t="s">
        <v>407</v>
      </c>
      <c r="C108" s="11" t="s">
        <v>153</v>
      </c>
      <c r="D108" s="11" t="s">
        <v>164</v>
      </c>
      <c r="E108" s="11" t="s">
        <v>165</v>
      </c>
      <c r="F108" s="11" t="s">
        <v>76</v>
      </c>
      <c r="G108" s="11" t="s">
        <v>15</v>
      </c>
      <c r="H108" s="10" t="s">
        <v>10</v>
      </c>
      <c r="I108" s="10"/>
      <c r="J108" s="12">
        <v>1668621</v>
      </c>
      <c r="K108" s="13">
        <v>839902</v>
      </c>
      <c r="L108" s="18">
        <v>847461.11800000002</v>
      </c>
      <c r="M108" s="12">
        <v>881896</v>
      </c>
      <c r="N108" s="14">
        <v>855088.26809999999</v>
      </c>
      <c r="O108" s="15">
        <v>855088.26809999999</v>
      </c>
      <c r="P108" s="11" t="s">
        <v>166</v>
      </c>
      <c r="Q108" s="11" t="s">
        <v>557</v>
      </c>
      <c r="R108" s="11"/>
    </row>
    <row r="109" spans="1:18" ht="114.75">
      <c r="A109" s="10">
        <f t="shared" si="3"/>
        <v>108</v>
      </c>
      <c r="B109" s="11" t="s">
        <v>407</v>
      </c>
      <c r="C109" s="11" t="s">
        <v>174</v>
      </c>
      <c r="D109" s="11" t="s">
        <v>175</v>
      </c>
      <c r="E109" s="11" t="s">
        <v>176</v>
      </c>
      <c r="F109" s="11" t="s">
        <v>177</v>
      </c>
      <c r="G109" s="11" t="s">
        <v>51</v>
      </c>
      <c r="H109" s="10" t="s">
        <v>10</v>
      </c>
      <c r="I109" s="10"/>
      <c r="J109" s="12">
        <v>999375</v>
      </c>
      <c r="K109" s="13">
        <v>1024359</v>
      </c>
      <c r="L109" s="18">
        <v>1033578.231</v>
      </c>
      <c r="M109" s="12">
        <v>1725569</v>
      </c>
      <c r="N109" s="14">
        <v>1042880.4351</v>
      </c>
      <c r="O109" s="15">
        <v>1042880.4351</v>
      </c>
      <c r="P109" s="11" t="s">
        <v>174</v>
      </c>
      <c r="Q109" s="11" t="s">
        <v>558</v>
      </c>
      <c r="R109" s="11"/>
    </row>
    <row r="110" spans="1:18" ht="102">
      <c r="A110" s="10">
        <f t="shared" si="3"/>
        <v>109</v>
      </c>
      <c r="B110" s="11" t="s">
        <v>407</v>
      </c>
      <c r="C110" s="11" t="s">
        <v>179</v>
      </c>
      <c r="D110" s="11" t="s">
        <v>180</v>
      </c>
      <c r="E110" s="11" t="s">
        <v>181</v>
      </c>
      <c r="F110" s="11" t="s">
        <v>66</v>
      </c>
      <c r="G110" s="11" t="s">
        <v>9</v>
      </c>
      <c r="H110" s="10" t="s">
        <v>10</v>
      </c>
      <c r="I110" s="10"/>
      <c r="J110" s="12">
        <v>472013</v>
      </c>
      <c r="K110" s="13">
        <v>483813</v>
      </c>
      <c r="L110" s="18">
        <v>488167.31699999998</v>
      </c>
      <c r="M110" s="12">
        <v>597155</v>
      </c>
      <c r="N110" s="14">
        <v>492560.82290000003</v>
      </c>
      <c r="O110" s="15">
        <v>492560.82290000003</v>
      </c>
      <c r="P110" s="11" t="s">
        <v>478</v>
      </c>
      <c r="Q110" s="11" t="s">
        <v>559</v>
      </c>
      <c r="R110" s="11"/>
    </row>
    <row r="111" spans="1:18" ht="51">
      <c r="A111" s="10">
        <f t="shared" si="3"/>
        <v>110</v>
      </c>
      <c r="B111" s="11" t="s">
        <v>407</v>
      </c>
      <c r="C111" s="11" t="s">
        <v>179</v>
      </c>
      <c r="D111" s="11" t="s">
        <v>188</v>
      </c>
      <c r="E111" s="11" t="s">
        <v>189</v>
      </c>
      <c r="F111" s="11" t="s">
        <v>59</v>
      </c>
      <c r="G111" s="11" t="s">
        <v>9</v>
      </c>
      <c r="H111" s="10" t="s">
        <v>10</v>
      </c>
      <c r="I111" s="10"/>
      <c r="J111" s="12">
        <v>865858</v>
      </c>
      <c r="K111" s="13">
        <v>669448</v>
      </c>
      <c r="L111" s="18">
        <v>675473.03200000001</v>
      </c>
      <c r="M111" s="12">
        <v>692879</v>
      </c>
      <c r="N111" s="14">
        <v>681552.28929999995</v>
      </c>
      <c r="O111" s="15">
        <v>681552.28929999995</v>
      </c>
      <c r="P111" s="11" t="s">
        <v>476</v>
      </c>
      <c r="Q111" s="11" t="s">
        <v>544</v>
      </c>
      <c r="R111" s="11"/>
    </row>
    <row r="112" spans="1:18" ht="51">
      <c r="A112" s="10">
        <f t="shared" si="3"/>
        <v>111</v>
      </c>
      <c r="B112" s="11" t="s">
        <v>407</v>
      </c>
      <c r="C112" s="11" t="s">
        <v>179</v>
      </c>
      <c r="D112" s="11" t="s">
        <v>190</v>
      </c>
      <c r="E112" s="11" t="s">
        <v>191</v>
      </c>
      <c r="F112" s="11" t="s">
        <v>59</v>
      </c>
      <c r="G112" s="11" t="s">
        <v>9</v>
      </c>
      <c r="H112" s="10" t="s">
        <v>10</v>
      </c>
      <c r="I112" s="10"/>
      <c r="J112" s="12">
        <v>1702206</v>
      </c>
      <c r="K112" s="13">
        <v>1701034</v>
      </c>
      <c r="L112" s="18">
        <v>1716343.3060000001</v>
      </c>
      <c r="M112" s="12">
        <v>1058000</v>
      </c>
      <c r="N112" s="14">
        <v>1731790.3958000001</v>
      </c>
      <c r="O112" s="15">
        <v>1731790.3958000001</v>
      </c>
      <c r="P112" s="11" t="s">
        <v>476</v>
      </c>
      <c r="Q112" s="11" t="s">
        <v>544</v>
      </c>
      <c r="R112" s="11"/>
    </row>
    <row r="113" spans="1:18" ht="38.25">
      <c r="A113" s="10">
        <f t="shared" si="3"/>
        <v>112</v>
      </c>
      <c r="B113" s="11" t="s">
        <v>407</v>
      </c>
      <c r="C113" s="11" t="s">
        <v>192</v>
      </c>
      <c r="D113" s="11" t="s">
        <v>193</v>
      </c>
      <c r="E113" s="11" t="s">
        <v>194</v>
      </c>
      <c r="F113" s="11" t="s">
        <v>41</v>
      </c>
      <c r="G113" s="11" t="s">
        <v>9</v>
      </c>
      <c r="H113" s="10" t="s">
        <v>10</v>
      </c>
      <c r="I113" s="10" t="s">
        <v>10</v>
      </c>
      <c r="J113" s="12">
        <v>1749311</v>
      </c>
      <c r="K113" s="13">
        <v>1391459.9362999999</v>
      </c>
      <c r="L113" s="18">
        <v>1422246</v>
      </c>
      <c r="M113" s="12"/>
      <c r="N113" s="14">
        <v>1453766</v>
      </c>
      <c r="O113" s="15">
        <v>1483748</v>
      </c>
      <c r="P113" s="11" t="s">
        <v>209</v>
      </c>
      <c r="Q113" s="11" t="s">
        <v>560</v>
      </c>
      <c r="R113" s="11"/>
    </row>
    <row r="114" spans="1:18" ht="76.5">
      <c r="A114" s="10">
        <f t="shared" si="3"/>
        <v>113</v>
      </c>
      <c r="B114" s="11" t="s">
        <v>407</v>
      </c>
      <c r="C114" s="11" t="s">
        <v>192</v>
      </c>
      <c r="D114" s="11" t="s">
        <v>195</v>
      </c>
      <c r="E114" s="11" t="s">
        <v>196</v>
      </c>
      <c r="F114" s="11" t="s">
        <v>197</v>
      </c>
      <c r="G114" s="11" t="s">
        <v>15</v>
      </c>
      <c r="H114" s="10" t="s">
        <v>10</v>
      </c>
      <c r="I114" s="10"/>
      <c r="J114" s="12">
        <v>416666</v>
      </c>
      <c r="K114" s="13">
        <v>466430</v>
      </c>
      <c r="L114" s="18">
        <v>470627.87</v>
      </c>
      <c r="M114" s="12">
        <v>683919</v>
      </c>
      <c r="N114" s="14">
        <v>474863.5208</v>
      </c>
      <c r="O114" s="15">
        <v>474863.5208</v>
      </c>
      <c r="P114" s="11" t="s">
        <v>209</v>
      </c>
      <c r="Q114" s="11" t="s">
        <v>561</v>
      </c>
      <c r="R114" s="11"/>
    </row>
    <row r="115" spans="1:18" ht="38.25">
      <c r="A115" s="10">
        <f t="shared" si="3"/>
        <v>114</v>
      </c>
      <c r="B115" s="11" t="s">
        <v>407</v>
      </c>
      <c r="C115" s="11" t="s">
        <v>192</v>
      </c>
      <c r="D115" s="11" t="s">
        <v>198</v>
      </c>
      <c r="E115" s="11" t="s">
        <v>199</v>
      </c>
      <c r="F115" s="11" t="s">
        <v>76</v>
      </c>
      <c r="G115" s="11" t="s">
        <v>15</v>
      </c>
      <c r="H115" s="10" t="s">
        <v>10</v>
      </c>
      <c r="I115" s="10"/>
      <c r="J115" s="12">
        <v>258033</v>
      </c>
      <c r="K115" s="13">
        <v>264484</v>
      </c>
      <c r="L115" s="18">
        <v>241329</v>
      </c>
      <c r="M115" s="12">
        <v>241329</v>
      </c>
      <c r="N115" s="14">
        <v>269266.13520000002</v>
      </c>
      <c r="O115" s="15">
        <v>269266.13520000002</v>
      </c>
      <c r="P115" s="11" t="s">
        <v>209</v>
      </c>
      <c r="Q115" s="11" t="s">
        <v>562</v>
      </c>
      <c r="R115" s="11"/>
    </row>
    <row r="116" spans="1:18" ht="38.25">
      <c r="A116" s="10">
        <f t="shared" si="3"/>
        <v>115</v>
      </c>
      <c r="B116" s="11" t="s">
        <v>407</v>
      </c>
      <c r="C116" s="11" t="s">
        <v>192</v>
      </c>
      <c r="D116" s="11" t="s">
        <v>202</v>
      </c>
      <c r="E116" s="11" t="s">
        <v>203</v>
      </c>
      <c r="F116" s="11" t="s">
        <v>66</v>
      </c>
      <c r="G116" s="11" t="s">
        <v>9</v>
      </c>
      <c r="H116" s="10" t="s">
        <v>10</v>
      </c>
      <c r="I116" s="10"/>
      <c r="J116" s="12">
        <v>6559899</v>
      </c>
      <c r="K116" s="13">
        <v>6954957</v>
      </c>
      <c r="L116" s="18">
        <v>6553526</v>
      </c>
      <c r="M116" s="12">
        <v>7974417</v>
      </c>
      <c r="N116" s="14">
        <v>6612507.7340000002</v>
      </c>
      <c r="O116" s="15">
        <v>6612507.7340000002</v>
      </c>
      <c r="P116" s="11" t="s">
        <v>209</v>
      </c>
      <c r="Q116" s="11" t="s">
        <v>563</v>
      </c>
      <c r="R116" s="11"/>
    </row>
    <row r="117" spans="1:18" ht="38.25">
      <c r="A117" s="10">
        <f t="shared" si="3"/>
        <v>116</v>
      </c>
      <c r="B117" s="11" t="s">
        <v>407</v>
      </c>
      <c r="C117" s="11" t="s">
        <v>192</v>
      </c>
      <c r="D117" s="11" t="s">
        <v>205</v>
      </c>
      <c r="E117" s="11" t="s">
        <v>206</v>
      </c>
      <c r="F117" s="11" t="s">
        <v>8</v>
      </c>
      <c r="G117" s="11" t="s">
        <v>9</v>
      </c>
      <c r="H117" s="10" t="s">
        <v>10</v>
      </c>
      <c r="I117" s="10" t="s">
        <v>10</v>
      </c>
      <c r="J117" s="12">
        <v>1139211</v>
      </c>
      <c r="K117" s="13">
        <v>1308028.125</v>
      </c>
      <c r="L117" s="18">
        <v>1492723</v>
      </c>
      <c r="M117" s="12">
        <v>1413000</v>
      </c>
      <c r="N117" s="14">
        <v>1374247</v>
      </c>
      <c r="O117" s="15">
        <v>1408603</v>
      </c>
      <c r="P117" s="11" t="s">
        <v>209</v>
      </c>
      <c r="Q117" s="11" t="s">
        <v>564</v>
      </c>
      <c r="R117" s="11"/>
    </row>
    <row r="118" spans="1:18" ht="38.25">
      <c r="A118" s="10">
        <f t="shared" si="3"/>
        <v>117</v>
      </c>
      <c r="B118" s="11" t="s">
        <v>407</v>
      </c>
      <c r="C118" s="11" t="s">
        <v>192</v>
      </c>
      <c r="D118" s="11" t="s">
        <v>207</v>
      </c>
      <c r="E118" s="11" t="s">
        <v>208</v>
      </c>
      <c r="F118" s="11" t="s">
        <v>41</v>
      </c>
      <c r="G118" s="11" t="s">
        <v>9</v>
      </c>
      <c r="H118" s="10"/>
      <c r="I118" s="10" t="s">
        <v>10</v>
      </c>
      <c r="J118" s="12">
        <v>102500</v>
      </c>
      <c r="K118" s="13">
        <v>315188</v>
      </c>
      <c r="L118" s="18">
        <v>323067</v>
      </c>
      <c r="M118" s="12"/>
      <c r="N118" s="14">
        <v>331144</v>
      </c>
      <c r="O118" s="15">
        <v>339422</v>
      </c>
      <c r="P118" s="11" t="s">
        <v>209</v>
      </c>
      <c r="Q118" s="11" t="s">
        <v>565</v>
      </c>
      <c r="R118" s="11"/>
    </row>
    <row r="119" spans="1:18" ht="51">
      <c r="A119" s="10">
        <f t="shared" si="3"/>
        <v>118</v>
      </c>
      <c r="B119" s="11" t="s">
        <v>407</v>
      </c>
      <c r="C119" s="11" t="s">
        <v>192</v>
      </c>
      <c r="D119" s="11" t="s">
        <v>210</v>
      </c>
      <c r="E119" s="11" t="s">
        <v>211</v>
      </c>
      <c r="F119" s="11" t="s">
        <v>129</v>
      </c>
      <c r="G119" s="11" t="s">
        <v>56</v>
      </c>
      <c r="H119" s="10"/>
      <c r="I119" s="10" t="s">
        <v>10</v>
      </c>
      <c r="J119" s="12">
        <v>889623</v>
      </c>
      <c r="K119" s="13">
        <v>911864</v>
      </c>
      <c r="L119" s="18">
        <v>1201545</v>
      </c>
      <c r="M119" s="12">
        <v>934659</v>
      </c>
      <c r="N119" s="14">
        <v>958027</v>
      </c>
      <c r="O119" s="15">
        <v>981977</v>
      </c>
      <c r="P119" s="11" t="s">
        <v>209</v>
      </c>
      <c r="Q119" s="11" t="s">
        <v>566</v>
      </c>
      <c r="R119" s="11"/>
    </row>
    <row r="120" spans="1:18" ht="51">
      <c r="A120" s="10">
        <f t="shared" si="3"/>
        <v>119</v>
      </c>
      <c r="B120" s="11" t="s">
        <v>407</v>
      </c>
      <c r="C120" s="11" t="s">
        <v>192</v>
      </c>
      <c r="D120" s="11" t="s">
        <v>212</v>
      </c>
      <c r="E120" s="11" t="s">
        <v>213</v>
      </c>
      <c r="F120" s="11" t="s">
        <v>76</v>
      </c>
      <c r="G120" s="11" t="s">
        <v>15</v>
      </c>
      <c r="H120" s="10" t="s">
        <v>10</v>
      </c>
      <c r="I120" s="10"/>
      <c r="J120" s="12">
        <v>66441</v>
      </c>
      <c r="K120" s="13">
        <v>66441</v>
      </c>
      <c r="L120" s="18">
        <v>67038.968999999997</v>
      </c>
      <c r="M120" s="12">
        <v>52381</v>
      </c>
      <c r="N120" s="14">
        <v>67642.319699999993</v>
      </c>
      <c r="O120" s="15">
        <v>67642.319699999993</v>
      </c>
      <c r="P120" s="11" t="s">
        <v>209</v>
      </c>
      <c r="Q120" s="11" t="s">
        <v>567</v>
      </c>
      <c r="R120" s="11"/>
    </row>
    <row r="121" spans="1:18" ht="38.25">
      <c r="A121" s="10">
        <f t="shared" si="3"/>
        <v>120</v>
      </c>
      <c r="B121" s="11" t="s">
        <v>407</v>
      </c>
      <c r="C121" s="11" t="s">
        <v>192</v>
      </c>
      <c r="D121" s="11" t="s">
        <v>214</v>
      </c>
      <c r="E121" s="11" t="s">
        <v>215</v>
      </c>
      <c r="F121" s="11" t="s">
        <v>41</v>
      </c>
      <c r="G121" s="11" t="s">
        <v>9</v>
      </c>
      <c r="H121" s="10" t="s">
        <v>10</v>
      </c>
      <c r="I121" s="10"/>
      <c r="J121" s="12"/>
      <c r="K121" s="13">
        <v>627960</v>
      </c>
      <c r="L121" s="18">
        <v>633611.64</v>
      </c>
      <c r="M121" s="12">
        <v>627679</v>
      </c>
      <c r="N121" s="14">
        <v>639314.14480000001</v>
      </c>
      <c r="O121" s="15">
        <v>639314.14480000001</v>
      </c>
      <c r="P121" s="11" t="s">
        <v>209</v>
      </c>
      <c r="Q121" s="11" t="s">
        <v>568</v>
      </c>
      <c r="R121" s="11"/>
    </row>
    <row r="122" spans="1:18" ht="38.25">
      <c r="A122" s="10">
        <f t="shared" si="3"/>
        <v>121</v>
      </c>
      <c r="B122" s="11" t="s">
        <v>407</v>
      </c>
      <c r="C122" s="11" t="s">
        <v>192</v>
      </c>
      <c r="D122" s="11" t="s">
        <v>216</v>
      </c>
      <c r="E122" s="11" t="s">
        <v>217</v>
      </c>
      <c r="F122" s="11" t="s">
        <v>14</v>
      </c>
      <c r="G122" s="11" t="s">
        <v>15</v>
      </c>
      <c r="H122" s="10" t="s">
        <v>10</v>
      </c>
      <c r="I122" s="10"/>
      <c r="J122" s="12">
        <v>398421</v>
      </c>
      <c r="K122" s="13">
        <v>413530</v>
      </c>
      <c r="L122" s="18">
        <v>417251.77</v>
      </c>
      <c r="M122" s="12">
        <v>424750</v>
      </c>
      <c r="N122" s="14">
        <v>421007.03590000002</v>
      </c>
      <c r="O122" s="15">
        <v>421007.03590000002</v>
      </c>
      <c r="P122" s="11" t="s">
        <v>209</v>
      </c>
      <c r="Q122" s="11" t="s">
        <v>569</v>
      </c>
      <c r="R122" s="11"/>
    </row>
    <row r="123" spans="1:18" ht="63.75">
      <c r="A123" s="10">
        <f t="shared" si="3"/>
        <v>122</v>
      </c>
      <c r="B123" s="11" t="s">
        <v>407</v>
      </c>
      <c r="C123" s="11" t="s">
        <v>192</v>
      </c>
      <c r="D123" s="11" t="s">
        <v>218</v>
      </c>
      <c r="E123" s="11" t="s">
        <v>219</v>
      </c>
      <c r="F123" s="11" t="s">
        <v>76</v>
      </c>
      <c r="G123" s="11" t="s">
        <v>9</v>
      </c>
      <c r="H123" s="10" t="s">
        <v>10</v>
      </c>
      <c r="I123" s="10"/>
      <c r="J123" s="12">
        <v>702643</v>
      </c>
      <c r="K123" s="13">
        <v>719646</v>
      </c>
      <c r="L123" s="18">
        <v>726122.81400000001</v>
      </c>
      <c r="M123" s="12">
        <v>751623</v>
      </c>
      <c r="N123" s="14">
        <v>732657.91929999995</v>
      </c>
      <c r="O123" s="15">
        <v>732657.91929999995</v>
      </c>
      <c r="P123" s="11" t="s">
        <v>209</v>
      </c>
      <c r="Q123" s="11" t="s">
        <v>570</v>
      </c>
      <c r="R123" s="11"/>
    </row>
    <row r="124" spans="1:18" ht="38.25">
      <c r="A124" s="10">
        <f t="shared" si="3"/>
        <v>123</v>
      </c>
      <c r="B124" s="11" t="s">
        <v>407</v>
      </c>
      <c r="C124" s="11" t="s">
        <v>192</v>
      </c>
      <c r="D124" s="11" t="s">
        <v>220</v>
      </c>
      <c r="E124" s="11" t="s">
        <v>221</v>
      </c>
      <c r="F124" s="11" t="s">
        <v>29</v>
      </c>
      <c r="G124" s="11" t="s">
        <v>15</v>
      </c>
      <c r="H124" s="10" t="s">
        <v>10</v>
      </c>
      <c r="I124" s="10"/>
      <c r="J124" s="12">
        <v>334402</v>
      </c>
      <c r="K124" s="13">
        <v>333800</v>
      </c>
      <c r="L124" s="18">
        <v>336804.2</v>
      </c>
      <c r="M124" s="12">
        <v>309326</v>
      </c>
      <c r="N124" s="14">
        <v>339835.43780000001</v>
      </c>
      <c r="O124" s="15">
        <v>339835.43780000001</v>
      </c>
      <c r="P124" s="11" t="s">
        <v>209</v>
      </c>
      <c r="Q124" s="11" t="s">
        <v>571</v>
      </c>
      <c r="R124" s="11"/>
    </row>
    <row r="125" spans="1:18" ht="38.25">
      <c r="A125" s="10">
        <f t="shared" si="3"/>
        <v>124</v>
      </c>
      <c r="B125" s="11" t="s">
        <v>407</v>
      </c>
      <c r="C125" s="11" t="s">
        <v>192</v>
      </c>
      <c r="D125" s="11" t="s">
        <v>222</v>
      </c>
      <c r="E125" s="11" t="s">
        <v>223</v>
      </c>
      <c r="F125" s="11" t="s">
        <v>76</v>
      </c>
      <c r="G125" s="11" t="s">
        <v>15</v>
      </c>
      <c r="H125" s="10" t="s">
        <v>10</v>
      </c>
      <c r="I125" s="10"/>
      <c r="J125" s="12">
        <v>15010</v>
      </c>
      <c r="K125" s="13">
        <v>65509</v>
      </c>
      <c r="L125" s="18">
        <v>66098.581000000006</v>
      </c>
      <c r="M125" s="12">
        <v>65001</v>
      </c>
      <c r="N125" s="14">
        <v>66693.468200000003</v>
      </c>
      <c r="O125" s="15">
        <v>66693.468200000003</v>
      </c>
      <c r="P125" s="11" t="s">
        <v>209</v>
      </c>
      <c r="Q125" s="11" t="s">
        <v>572</v>
      </c>
      <c r="R125" s="11"/>
    </row>
    <row r="126" spans="1:18" ht="38.25">
      <c r="A126" s="10">
        <f t="shared" si="3"/>
        <v>125</v>
      </c>
      <c r="B126" s="11" t="s">
        <v>407</v>
      </c>
      <c r="C126" s="11" t="s">
        <v>192</v>
      </c>
      <c r="D126" s="11" t="s">
        <v>224</v>
      </c>
      <c r="E126" s="11" t="s">
        <v>225</v>
      </c>
      <c r="F126" s="11" t="s">
        <v>226</v>
      </c>
      <c r="G126" s="11" t="s">
        <v>9</v>
      </c>
      <c r="H126" s="10" t="s">
        <v>10</v>
      </c>
      <c r="I126" s="10"/>
      <c r="J126" s="12"/>
      <c r="K126" s="13">
        <v>0</v>
      </c>
      <c r="L126" s="18">
        <v>114000</v>
      </c>
      <c r="M126" s="12">
        <v>127000</v>
      </c>
      <c r="N126" s="14">
        <v>115026</v>
      </c>
      <c r="O126" s="15">
        <v>115026</v>
      </c>
      <c r="P126" s="11" t="s">
        <v>209</v>
      </c>
      <c r="Q126" s="1" t="s">
        <v>595</v>
      </c>
      <c r="R126" s="11"/>
    </row>
    <row r="127" spans="1:18" ht="38.25">
      <c r="A127" s="10">
        <f t="shared" si="3"/>
        <v>126</v>
      </c>
      <c r="B127" s="11" t="s">
        <v>407</v>
      </c>
      <c r="C127" s="11" t="s">
        <v>192</v>
      </c>
      <c r="D127" s="11" t="s">
        <v>227</v>
      </c>
      <c r="E127" s="11" t="s">
        <v>228</v>
      </c>
      <c r="F127" s="11" t="s">
        <v>229</v>
      </c>
      <c r="G127" s="11" t="s">
        <v>15</v>
      </c>
      <c r="H127" s="10" t="s">
        <v>10</v>
      </c>
      <c r="I127" s="10"/>
      <c r="J127" s="12"/>
      <c r="K127" s="13">
        <v>0</v>
      </c>
      <c r="L127" s="18">
        <v>356177</v>
      </c>
      <c r="M127" s="12">
        <v>344436</v>
      </c>
      <c r="N127" s="14">
        <v>359382.59299999999</v>
      </c>
      <c r="O127" s="15">
        <v>359382.59299999999</v>
      </c>
      <c r="P127" s="11" t="s">
        <v>209</v>
      </c>
      <c r="Q127" s="11" t="s">
        <v>573</v>
      </c>
      <c r="R127" s="11"/>
    </row>
    <row r="128" spans="1:18" ht="76.5">
      <c r="A128" s="10">
        <f t="shared" si="3"/>
        <v>127</v>
      </c>
      <c r="B128" s="11" t="s">
        <v>407</v>
      </c>
      <c r="C128" s="11" t="s">
        <v>192</v>
      </c>
      <c r="D128" s="11" t="s">
        <v>230</v>
      </c>
      <c r="E128" s="11" t="s">
        <v>231</v>
      </c>
      <c r="F128" s="11" t="s">
        <v>232</v>
      </c>
      <c r="G128" s="11" t="s">
        <v>15</v>
      </c>
      <c r="H128" s="10"/>
      <c r="I128" s="10"/>
      <c r="J128" s="12"/>
      <c r="K128" s="13">
        <v>0</v>
      </c>
      <c r="L128" s="18">
        <v>126250</v>
      </c>
      <c r="M128" s="12">
        <v>132190</v>
      </c>
      <c r="N128" s="14">
        <v>127386.25</v>
      </c>
      <c r="O128" s="15">
        <v>127386.25</v>
      </c>
      <c r="P128" s="11" t="s">
        <v>174</v>
      </c>
      <c r="Q128" s="11" t="s">
        <v>574</v>
      </c>
      <c r="R128" s="11"/>
    </row>
    <row r="129" spans="1:18" ht="38.25">
      <c r="A129" s="10">
        <f t="shared" si="3"/>
        <v>128</v>
      </c>
      <c r="B129" s="11" t="s">
        <v>407</v>
      </c>
      <c r="C129" s="11" t="s">
        <v>233</v>
      </c>
      <c r="D129" s="11" t="s">
        <v>269</v>
      </c>
      <c r="E129" s="11" t="s">
        <v>270</v>
      </c>
      <c r="F129" s="11" t="s">
        <v>29</v>
      </c>
      <c r="G129" s="11" t="s">
        <v>9</v>
      </c>
      <c r="H129" s="10" t="s">
        <v>10</v>
      </c>
      <c r="I129" s="10"/>
      <c r="J129" s="12">
        <v>665571</v>
      </c>
      <c r="K129" s="13">
        <v>1015975</v>
      </c>
      <c r="L129" s="18">
        <v>1025118.775</v>
      </c>
      <c r="M129" s="12">
        <v>1036973</v>
      </c>
      <c r="N129" s="14">
        <v>1034344.844</v>
      </c>
      <c r="O129" s="15">
        <v>1034344.844</v>
      </c>
      <c r="P129" s="11" t="s">
        <v>209</v>
      </c>
      <c r="Q129" s="11" t="s">
        <v>575</v>
      </c>
      <c r="R129" s="11"/>
    </row>
    <row r="130" spans="1:18" ht="38.25">
      <c r="A130" s="10">
        <f t="shared" ref="A130:A160" si="4">ROW()-1</f>
        <v>129</v>
      </c>
      <c r="B130" s="11" t="s">
        <v>407</v>
      </c>
      <c r="C130" s="11" t="s">
        <v>233</v>
      </c>
      <c r="D130" s="11" t="s">
        <v>390</v>
      </c>
      <c r="E130" s="11" t="s">
        <v>391</v>
      </c>
      <c r="F130" s="11" t="s">
        <v>20</v>
      </c>
      <c r="G130" s="11" t="s">
        <v>9</v>
      </c>
      <c r="H130" s="10"/>
      <c r="I130" s="10" t="s">
        <v>10</v>
      </c>
      <c r="J130" s="12">
        <v>175052</v>
      </c>
      <c r="K130" s="13">
        <v>69674</v>
      </c>
      <c r="L130" s="18">
        <v>71415.850000000006</v>
      </c>
      <c r="M130" s="12"/>
      <c r="N130" s="14">
        <v>73201.246199999994</v>
      </c>
      <c r="O130" s="15">
        <v>75031.277400000006</v>
      </c>
      <c r="P130" s="11" t="s">
        <v>209</v>
      </c>
      <c r="Q130" s="11" t="s">
        <v>576</v>
      </c>
      <c r="R130" s="11"/>
    </row>
    <row r="131" spans="1:18" ht="76.5">
      <c r="A131" s="10">
        <f t="shared" si="4"/>
        <v>130</v>
      </c>
      <c r="B131" s="11" t="s">
        <v>407</v>
      </c>
      <c r="C131" s="11" t="s">
        <v>254</v>
      </c>
      <c r="D131" s="11" t="s">
        <v>255</v>
      </c>
      <c r="E131" s="11" t="s">
        <v>256</v>
      </c>
      <c r="F131" s="11" t="s">
        <v>257</v>
      </c>
      <c r="G131" s="11" t="s">
        <v>9</v>
      </c>
      <c r="H131" s="10"/>
      <c r="I131" s="10" t="s">
        <v>10</v>
      </c>
      <c r="J131" s="12">
        <v>565000</v>
      </c>
      <c r="K131" s="13">
        <v>525312.5</v>
      </c>
      <c r="L131" s="18">
        <v>676991</v>
      </c>
      <c r="M131" s="12">
        <v>536250</v>
      </c>
      <c r="N131" s="14">
        <v>551906</v>
      </c>
      <c r="O131" s="15">
        <v>565704</v>
      </c>
      <c r="P131" s="11" t="s">
        <v>413</v>
      </c>
      <c r="Q131" s="11" t="s">
        <v>545</v>
      </c>
      <c r="R131" s="11" t="s">
        <v>448</v>
      </c>
    </row>
    <row r="132" spans="1:18" ht="76.5">
      <c r="A132" s="10">
        <f t="shared" si="4"/>
        <v>131</v>
      </c>
      <c r="B132" s="11" t="s">
        <v>407</v>
      </c>
      <c r="C132" s="11" t="s">
        <v>254</v>
      </c>
      <c r="D132" s="11" t="s">
        <v>258</v>
      </c>
      <c r="E132" s="11" t="s">
        <v>259</v>
      </c>
      <c r="F132" s="11" t="s">
        <v>26</v>
      </c>
      <c r="G132" s="11" t="s">
        <v>9</v>
      </c>
      <c r="H132" s="10"/>
      <c r="I132" s="10" t="s">
        <v>10</v>
      </c>
      <c r="J132" s="12">
        <v>160925</v>
      </c>
      <c r="K132" s="13">
        <v>164948.125</v>
      </c>
      <c r="L132" s="18">
        <v>197406</v>
      </c>
      <c r="M132" s="12"/>
      <c r="N132" s="14">
        <v>173298.6238</v>
      </c>
      <c r="O132" s="15">
        <v>177631.0894</v>
      </c>
      <c r="P132" s="11" t="s">
        <v>254</v>
      </c>
      <c r="Q132" s="11" t="s">
        <v>545</v>
      </c>
      <c r="R132" s="11" t="s">
        <v>432</v>
      </c>
    </row>
    <row r="133" spans="1:18" ht="79.5" customHeight="1">
      <c r="A133" s="10">
        <f t="shared" si="4"/>
        <v>132</v>
      </c>
      <c r="B133" s="11" t="s">
        <v>407</v>
      </c>
      <c r="C133" s="11" t="s">
        <v>254</v>
      </c>
      <c r="D133" s="11" t="s">
        <v>260</v>
      </c>
      <c r="E133" s="11" t="s">
        <v>261</v>
      </c>
      <c r="F133" s="11" t="s">
        <v>26</v>
      </c>
      <c r="G133" s="11" t="s">
        <v>9</v>
      </c>
      <c r="H133" s="10"/>
      <c r="I133" s="10" t="s">
        <v>10</v>
      </c>
      <c r="J133" s="12"/>
      <c r="K133" s="13">
        <v>245846.25</v>
      </c>
      <c r="L133" s="18">
        <v>251992.4062</v>
      </c>
      <c r="M133" s="12"/>
      <c r="N133" s="14">
        <v>258292.2164</v>
      </c>
      <c r="O133" s="15">
        <v>264749.52179999999</v>
      </c>
      <c r="P133" s="11" t="s">
        <v>254</v>
      </c>
      <c r="Q133" s="11" t="s">
        <v>546</v>
      </c>
      <c r="R133" s="11" t="s">
        <v>417</v>
      </c>
    </row>
    <row r="134" spans="1:18" ht="102">
      <c r="A134" s="10">
        <f t="shared" si="4"/>
        <v>133</v>
      </c>
      <c r="B134" s="11" t="s">
        <v>407</v>
      </c>
      <c r="C134" s="11" t="s">
        <v>254</v>
      </c>
      <c r="D134" s="11" t="s">
        <v>262</v>
      </c>
      <c r="E134" s="11" t="s">
        <v>263</v>
      </c>
      <c r="F134" s="11" t="s">
        <v>26</v>
      </c>
      <c r="G134" s="11" t="s">
        <v>9</v>
      </c>
      <c r="H134" s="10"/>
      <c r="I134" s="10" t="s">
        <v>10</v>
      </c>
      <c r="J134" s="12">
        <v>172500</v>
      </c>
      <c r="K134" s="13">
        <v>157593.75</v>
      </c>
      <c r="L134" s="18">
        <v>180284</v>
      </c>
      <c r="M134" s="12"/>
      <c r="N134" s="14">
        <v>1847322</v>
      </c>
      <c r="O134" s="15">
        <v>188461</v>
      </c>
      <c r="P134" s="11" t="s">
        <v>413</v>
      </c>
      <c r="Q134" s="11" t="s">
        <v>547</v>
      </c>
      <c r="R134" s="11" t="s">
        <v>417</v>
      </c>
    </row>
    <row r="135" spans="1:18" ht="89.25">
      <c r="A135" s="10">
        <f t="shared" si="4"/>
        <v>134</v>
      </c>
      <c r="B135" s="11" t="s">
        <v>407</v>
      </c>
      <c r="C135" s="11" t="s">
        <v>254</v>
      </c>
      <c r="D135" s="11" t="s">
        <v>264</v>
      </c>
      <c r="E135" s="11" t="s">
        <v>265</v>
      </c>
      <c r="F135" s="11" t="s">
        <v>41</v>
      </c>
      <c r="G135" s="11" t="s">
        <v>9</v>
      </c>
      <c r="H135" s="10"/>
      <c r="I135" s="10" t="s">
        <v>10</v>
      </c>
      <c r="J135" s="12">
        <v>316250</v>
      </c>
      <c r="K135" s="13">
        <v>262656</v>
      </c>
      <c r="L135" s="18">
        <v>209223</v>
      </c>
      <c r="M135" s="12"/>
      <c r="N135" s="14">
        <v>275953</v>
      </c>
      <c r="O135" s="15">
        <v>282852</v>
      </c>
      <c r="P135" s="11" t="s">
        <v>254</v>
      </c>
      <c r="Q135" s="11" t="s">
        <v>548</v>
      </c>
      <c r="R135" s="11" t="s">
        <v>433</v>
      </c>
    </row>
    <row r="136" spans="1:18" ht="89.25">
      <c r="A136" s="10">
        <f t="shared" si="4"/>
        <v>135</v>
      </c>
      <c r="B136" s="11" t="s">
        <v>407</v>
      </c>
      <c r="C136" s="11" t="s">
        <v>254</v>
      </c>
      <c r="D136" s="11" t="s">
        <v>266</v>
      </c>
      <c r="E136" s="11" t="s">
        <v>267</v>
      </c>
      <c r="F136" s="11" t="s">
        <v>129</v>
      </c>
      <c r="G136" s="11" t="s">
        <v>51</v>
      </c>
      <c r="H136" s="10"/>
      <c r="I136" s="10" t="s">
        <v>10</v>
      </c>
      <c r="J136" s="12"/>
      <c r="K136" s="13">
        <v>604109.375</v>
      </c>
      <c r="L136" s="18">
        <v>531029</v>
      </c>
      <c r="M136" s="12"/>
      <c r="N136" s="14">
        <v>634692.30000000005</v>
      </c>
      <c r="O136" s="15">
        <v>650559.60750000004</v>
      </c>
      <c r="P136" s="11" t="s">
        <v>254</v>
      </c>
      <c r="Q136" s="11" t="s">
        <v>549</v>
      </c>
      <c r="R136" s="11" t="s">
        <v>417</v>
      </c>
    </row>
    <row r="137" spans="1:18" ht="51">
      <c r="A137" s="10">
        <f t="shared" si="4"/>
        <v>136</v>
      </c>
      <c r="B137" s="11" t="s">
        <v>407</v>
      </c>
      <c r="C137" s="11" t="s">
        <v>268</v>
      </c>
      <c r="D137" s="11" t="s">
        <v>328</v>
      </c>
      <c r="E137" s="11" t="s">
        <v>329</v>
      </c>
      <c r="F137" s="11" t="s">
        <v>330</v>
      </c>
      <c r="G137" s="11" t="s">
        <v>9</v>
      </c>
      <c r="H137" s="10"/>
      <c r="I137" s="10"/>
      <c r="J137" s="12">
        <v>51250</v>
      </c>
      <c r="K137" s="13">
        <v>52531</v>
      </c>
      <c r="L137" s="18">
        <v>53003.779000000002</v>
      </c>
      <c r="M137" s="12">
        <v>53844</v>
      </c>
      <c r="N137" s="14">
        <v>53480.813000000002</v>
      </c>
      <c r="O137" s="15">
        <v>53480.813000000002</v>
      </c>
      <c r="P137" s="11"/>
      <c r="Q137" s="11" t="s">
        <v>577</v>
      </c>
      <c r="R137" s="11"/>
    </row>
    <row r="138" spans="1:18" ht="38.25">
      <c r="A138" s="10">
        <f t="shared" si="4"/>
        <v>137</v>
      </c>
      <c r="B138" s="11" t="s">
        <v>407</v>
      </c>
      <c r="C138" s="11" t="s">
        <v>178</v>
      </c>
      <c r="D138" s="11" t="s">
        <v>288</v>
      </c>
      <c r="E138" s="11" t="s">
        <v>289</v>
      </c>
      <c r="F138" s="11" t="s">
        <v>66</v>
      </c>
      <c r="G138" s="11" t="s">
        <v>9</v>
      </c>
      <c r="H138" s="10" t="s">
        <v>10</v>
      </c>
      <c r="I138" s="10"/>
      <c r="J138" s="12">
        <v>2071115</v>
      </c>
      <c r="K138" s="13">
        <v>2122893</v>
      </c>
      <c r="L138" s="18">
        <v>2141999.037</v>
      </c>
      <c r="M138" s="12">
        <v>2699686</v>
      </c>
      <c r="N138" s="14">
        <v>2161277.0282999999</v>
      </c>
      <c r="O138" s="15">
        <v>2161277.0282999999</v>
      </c>
      <c r="P138" s="11" t="s">
        <v>290</v>
      </c>
      <c r="Q138" s="11" t="s">
        <v>578</v>
      </c>
      <c r="R138" s="11"/>
    </row>
    <row r="139" spans="1:18" ht="38.25">
      <c r="A139" s="10">
        <f t="shared" si="4"/>
        <v>138</v>
      </c>
      <c r="B139" s="11" t="s">
        <v>407</v>
      </c>
      <c r="C139" s="11" t="s">
        <v>178</v>
      </c>
      <c r="D139" s="11" t="s">
        <v>291</v>
      </c>
      <c r="E139" s="11" t="s">
        <v>292</v>
      </c>
      <c r="F139" s="11" t="s">
        <v>293</v>
      </c>
      <c r="G139" s="11" t="s">
        <v>9</v>
      </c>
      <c r="H139" s="10" t="s">
        <v>10</v>
      </c>
      <c r="I139" s="10"/>
      <c r="J139" s="12">
        <v>444850</v>
      </c>
      <c r="K139" s="13">
        <v>455971</v>
      </c>
      <c r="L139" s="18">
        <v>460074.739</v>
      </c>
      <c r="M139" s="12">
        <v>490000</v>
      </c>
      <c r="N139" s="14">
        <v>464215.4117</v>
      </c>
      <c r="O139" s="15">
        <v>464215.4117</v>
      </c>
      <c r="P139" s="11" t="s">
        <v>290</v>
      </c>
      <c r="Q139" s="11" t="s">
        <v>578</v>
      </c>
      <c r="R139" s="11"/>
    </row>
    <row r="140" spans="1:18" ht="51">
      <c r="A140" s="10">
        <f t="shared" si="4"/>
        <v>139</v>
      </c>
      <c r="B140" s="11" t="s">
        <v>407</v>
      </c>
      <c r="C140" s="11" t="s">
        <v>178</v>
      </c>
      <c r="D140" s="11" t="s">
        <v>294</v>
      </c>
      <c r="E140" s="11" t="s">
        <v>579</v>
      </c>
      <c r="F140" s="11" t="s">
        <v>295</v>
      </c>
      <c r="G140" s="11" t="s">
        <v>9</v>
      </c>
      <c r="H140" s="10" t="s">
        <v>10</v>
      </c>
      <c r="I140" s="10"/>
      <c r="J140" s="12">
        <v>2091528</v>
      </c>
      <c r="K140" s="13">
        <v>2143816</v>
      </c>
      <c r="L140" s="18">
        <v>0</v>
      </c>
      <c r="M140" s="12">
        <v>2100000</v>
      </c>
      <c r="N140" s="14">
        <v>0</v>
      </c>
      <c r="O140" s="15">
        <v>0</v>
      </c>
      <c r="P140" s="11" t="s">
        <v>290</v>
      </c>
      <c r="Q140" s="11" t="s">
        <v>580</v>
      </c>
      <c r="R140" s="11" t="s">
        <v>452</v>
      </c>
    </row>
    <row r="141" spans="1:18" ht="89.25">
      <c r="A141" s="10">
        <f t="shared" si="4"/>
        <v>140</v>
      </c>
      <c r="B141" s="11" t="s">
        <v>407</v>
      </c>
      <c r="C141" s="11" t="s">
        <v>377</v>
      </c>
      <c r="D141" s="11" t="s">
        <v>378</v>
      </c>
      <c r="E141" s="11" t="s">
        <v>379</v>
      </c>
      <c r="F141" s="11" t="s">
        <v>29</v>
      </c>
      <c r="G141" s="11" t="s">
        <v>9</v>
      </c>
      <c r="H141" s="10"/>
      <c r="I141" s="10"/>
      <c r="J141" s="12">
        <v>1292588</v>
      </c>
      <c r="K141" s="13">
        <v>1324903</v>
      </c>
      <c r="L141" s="18">
        <v>1336827.1270000001</v>
      </c>
      <c r="M141" s="12">
        <v>1346648</v>
      </c>
      <c r="N141" s="14">
        <v>1348858.5711000001</v>
      </c>
      <c r="O141" s="15">
        <v>1348858.5711000001</v>
      </c>
      <c r="P141" s="11" t="s">
        <v>380</v>
      </c>
      <c r="Q141" s="11" t="s">
        <v>581</v>
      </c>
      <c r="R141" s="11"/>
    </row>
    <row r="142" spans="1:18" ht="102">
      <c r="A142" s="10">
        <f t="shared" si="4"/>
        <v>141</v>
      </c>
      <c r="B142" s="11" t="s">
        <v>407</v>
      </c>
      <c r="C142" s="11" t="s">
        <v>377</v>
      </c>
      <c r="D142" s="11" t="s">
        <v>381</v>
      </c>
      <c r="E142" s="11" t="s">
        <v>382</v>
      </c>
      <c r="F142" s="11" t="s">
        <v>129</v>
      </c>
      <c r="G142" s="11" t="s">
        <v>51</v>
      </c>
      <c r="H142" s="10"/>
      <c r="I142" s="10" t="s">
        <v>10</v>
      </c>
      <c r="J142" s="12">
        <v>146544</v>
      </c>
      <c r="K142" s="13">
        <v>157593.75</v>
      </c>
      <c r="L142" s="18">
        <v>230578</v>
      </c>
      <c r="M142" s="12">
        <v>207340</v>
      </c>
      <c r="N142" s="14">
        <v>165572</v>
      </c>
      <c r="O142" s="15">
        <v>169711</v>
      </c>
      <c r="P142" s="11" t="s">
        <v>380</v>
      </c>
      <c r="Q142" s="11" t="s">
        <v>582</v>
      </c>
      <c r="R142" s="11"/>
    </row>
    <row r="143" spans="1:18" ht="102">
      <c r="A143" s="10">
        <f t="shared" si="4"/>
        <v>142</v>
      </c>
      <c r="B143" s="11" t="s">
        <v>407</v>
      </c>
      <c r="C143" s="11" t="s">
        <v>377</v>
      </c>
      <c r="D143" s="11" t="s">
        <v>383</v>
      </c>
      <c r="E143" s="11" t="s">
        <v>384</v>
      </c>
      <c r="F143" s="11" t="s">
        <v>41</v>
      </c>
      <c r="G143" s="11" t="s">
        <v>9</v>
      </c>
      <c r="H143" s="10"/>
      <c r="I143" s="10" t="s">
        <v>10</v>
      </c>
      <c r="J143" s="12">
        <v>129768</v>
      </c>
      <c r="K143" s="13">
        <v>131328.125</v>
      </c>
      <c r="L143" s="18">
        <v>151764</v>
      </c>
      <c r="M143" s="12">
        <v>128000</v>
      </c>
      <c r="N143" s="14">
        <v>137977</v>
      </c>
      <c r="O143" s="15">
        <v>141426</v>
      </c>
      <c r="P143" s="11" t="s">
        <v>380</v>
      </c>
      <c r="Q143" s="11" t="s">
        <v>583</v>
      </c>
      <c r="R143" s="11"/>
    </row>
    <row r="144" spans="1:18" ht="107.25" customHeight="1">
      <c r="A144" s="10">
        <f t="shared" si="4"/>
        <v>143</v>
      </c>
      <c r="B144" s="11" t="s">
        <v>407</v>
      </c>
      <c r="C144" s="11" t="s">
        <v>377</v>
      </c>
      <c r="D144" s="11" t="s">
        <v>385</v>
      </c>
      <c r="E144" s="11" t="s">
        <v>386</v>
      </c>
      <c r="F144" s="11" t="s">
        <v>129</v>
      </c>
      <c r="G144" s="11" t="s">
        <v>56</v>
      </c>
      <c r="H144" s="10"/>
      <c r="I144" s="10" t="s">
        <v>10</v>
      </c>
      <c r="J144" s="12">
        <v>41000</v>
      </c>
      <c r="K144" s="13">
        <v>42025</v>
      </c>
      <c r="L144" s="18">
        <v>49742</v>
      </c>
      <c r="M144" s="12">
        <v>48599</v>
      </c>
      <c r="N144" s="14">
        <v>50819</v>
      </c>
      <c r="O144" s="15">
        <v>51923</v>
      </c>
      <c r="P144" s="11" t="s">
        <v>380</v>
      </c>
      <c r="Q144" s="11" t="s">
        <v>584</v>
      </c>
      <c r="R144" s="11"/>
    </row>
    <row r="145" spans="1:18" ht="119.25" customHeight="1">
      <c r="A145" s="10">
        <f t="shared" si="4"/>
        <v>144</v>
      </c>
      <c r="B145" s="11" t="s">
        <v>407</v>
      </c>
      <c r="C145" s="11"/>
      <c r="D145" s="11" t="s">
        <v>585</v>
      </c>
      <c r="E145" s="11" t="s">
        <v>586</v>
      </c>
      <c r="F145" s="11" t="s">
        <v>587</v>
      </c>
      <c r="G145" s="11"/>
      <c r="H145" s="10"/>
      <c r="I145" s="10"/>
      <c r="J145" s="12"/>
      <c r="K145" s="13">
        <v>2712078</v>
      </c>
      <c r="L145" s="18"/>
      <c r="M145" s="12">
        <v>2712078</v>
      </c>
      <c r="N145" s="14"/>
      <c r="O145" s="15"/>
      <c r="P145" s="11" t="s">
        <v>209</v>
      </c>
      <c r="Q145" s="11" t="s">
        <v>588</v>
      </c>
      <c r="R145" s="11"/>
    </row>
    <row r="146" spans="1:18" ht="60.75" customHeight="1">
      <c r="A146" s="10">
        <f t="shared" si="4"/>
        <v>145</v>
      </c>
      <c r="B146" s="11" t="s">
        <v>409</v>
      </c>
      <c r="C146" s="11" t="s">
        <v>11</v>
      </c>
      <c r="D146" s="11" t="s">
        <v>95</v>
      </c>
      <c r="E146" s="11" t="s">
        <v>96</v>
      </c>
      <c r="F146" s="11" t="s">
        <v>29</v>
      </c>
      <c r="G146" s="11" t="s">
        <v>97</v>
      </c>
      <c r="H146" s="10" t="s">
        <v>10</v>
      </c>
      <c r="I146" s="10"/>
      <c r="J146" s="12">
        <v>205000</v>
      </c>
      <c r="K146" s="13">
        <v>210125</v>
      </c>
      <c r="L146" s="18">
        <v>212016</v>
      </c>
      <c r="M146" s="12"/>
      <c r="N146" s="14">
        <v>213924.144</v>
      </c>
      <c r="O146" s="15">
        <v>213924.144</v>
      </c>
      <c r="P146" s="11" t="s">
        <v>476</v>
      </c>
      <c r="Q146" s="11" t="s">
        <v>589</v>
      </c>
      <c r="R146" s="11" t="s">
        <v>453</v>
      </c>
    </row>
    <row r="147" spans="1:18" ht="51">
      <c r="A147" s="10">
        <f t="shared" si="4"/>
        <v>146</v>
      </c>
      <c r="B147" s="11" t="s">
        <v>409</v>
      </c>
      <c r="C147" s="11" t="s">
        <v>11</v>
      </c>
      <c r="D147" s="11" t="s">
        <v>102</v>
      </c>
      <c r="E147" s="11" t="s">
        <v>103</v>
      </c>
      <c r="F147" s="11" t="s">
        <v>20</v>
      </c>
      <c r="G147" s="11" t="s">
        <v>133</v>
      </c>
      <c r="H147" s="10"/>
      <c r="I147" s="10" t="s">
        <v>10</v>
      </c>
      <c r="J147" s="12"/>
      <c r="K147" s="13">
        <v>0</v>
      </c>
      <c r="L147" s="18"/>
      <c r="M147" s="12">
        <v>5479444</v>
      </c>
      <c r="N147" s="14"/>
      <c r="O147" s="15"/>
      <c r="P147" s="11" t="s">
        <v>476</v>
      </c>
      <c r="Q147" s="11" t="s">
        <v>590</v>
      </c>
      <c r="R147" s="11"/>
    </row>
    <row r="148" spans="1:18" ht="51">
      <c r="A148" s="10">
        <f t="shared" si="4"/>
        <v>147</v>
      </c>
      <c r="B148" s="11" t="s">
        <v>409</v>
      </c>
      <c r="C148" s="11" t="s">
        <v>11</v>
      </c>
      <c r="D148" s="11" t="s">
        <v>104</v>
      </c>
      <c r="E148" s="11" t="s">
        <v>105</v>
      </c>
      <c r="F148" s="11" t="s">
        <v>20</v>
      </c>
      <c r="G148" s="11" t="s">
        <v>23</v>
      </c>
      <c r="H148" s="10"/>
      <c r="I148" s="10"/>
      <c r="J148" s="12"/>
      <c r="K148" s="13">
        <v>0</v>
      </c>
      <c r="L148" s="18"/>
      <c r="M148" s="12"/>
      <c r="N148" s="14"/>
      <c r="O148" s="15"/>
      <c r="P148" s="11" t="s">
        <v>476</v>
      </c>
      <c r="Q148" s="11" t="s">
        <v>590</v>
      </c>
      <c r="R148" s="11"/>
    </row>
    <row r="149" spans="1:18" ht="51">
      <c r="A149" s="10">
        <f t="shared" si="4"/>
        <v>148</v>
      </c>
      <c r="B149" s="11" t="s">
        <v>409</v>
      </c>
      <c r="C149" s="11" t="s">
        <v>11</v>
      </c>
      <c r="D149" s="11" t="s">
        <v>106</v>
      </c>
      <c r="E149" s="11" t="s">
        <v>107</v>
      </c>
      <c r="F149" s="11" t="s">
        <v>20</v>
      </c>
      <c r="G149" s="11" t="s">
        <v>23</v>
      </c>
      <c r="H149" s="10"/>
      <c r="I149" s="10"/>
      <c r="J149" s="12"/>
      <c r="K149" s="13">
        <v>347756.875</v>
      </c>
      <c r="L149" s="18"/>
      <c r="M149" s="12"/>
      <c r="N149" s="14"/>
      <c r="O149" s="15"/>
      <c r="P149" s="11" t="s">
        <v>476</v>
      </c>
      <c r="Q149" s="11" t="s">
        <v>477</v>
      </c>
      <c r="R149" s="11"/>
    </row>
    <row r="150" spans="1:18" ht="25.5">
      <c r="A150" s="10">
        <f t="shared" si="4"/>
        <v>149</v>
      </c>
      <c r="B150" s="11" t="s">
        <v>409</v>
      </c>
      <c r="C150" s="11" t="s">
        <v>11</v>
      </c>
      <c r="D150" s="11" t="s">
        <v>127</v>
      </c>
      <c r="E150" s="11" t="s">
        <v>128</v>
      </c>
      <c r="F150" s="11" t="s">
        <v>129</v>
      </c>
      <c r="G150" s="11" t="s">
        <v>23</v>
      </c>
      <c r="H150" s="10"/>
      <c r="I150" s="10" t="s">
        <v>10</v>
      </c>
      <c r="J150" s="12">
        <v>198262</v>
      </c>
      <c r="K150" s="13">
        <v>210125</v>
      </c>
      <c r="L150" s="18"/>
      <c r="M150" s="12">
        <v>208750</v>
      </c>
      <c r="N150" s="14"/>
      <c r="O150" s="15"/>
      <c r="P150" s="11" t="s">
        <v>476</v>
      </c>
      <c r="Q150" s="11" t="s">
        <v>591</v>
      </c>
      <c r="R150" s="11"/>
    </row>
    <row r="151" spans="1:18" ht="25.5">
      <c r="A151" s="10">
        <f t="shared" si="4"/>
        <v>150</v>
      </c>
      <c r="B151" s="11" t="s">
        <v>409</v>
      </c>
      <c r="C151" s="11" t="s">
        <v>11</v>
      </c>
      <c r="D151" s="11" t="s">
        <v>130</v>
      </c>
      <c r="E151" s="11" t="s">
        <v>131</v>
      </c>
      <c r="F151" s="11" t="s">
        <v>132</v>
      </c>
      <c r="G151" s="11" t="s">
        <v>23</v>
      </c>
      <c r="H151" s="10"/>
      <c r="I151" s="10" t="s">
        <v>10</v>
      </c>
      <c r="J151" s="12"/>
      <c r="K151" s="13">
        <v>210125</v>
      </c>
      <c r="L151" s="18"/>
      <c r="M151" s="12">
        <v>650000</v>
      </c>
      <c r="N151" s="14"/>
      <c r="O151" s="15"/>
      <c r="P151" s="11" t="s">
        <v>476</v>
      </c>
      <c r="Q151" s="11" t="s">
        <v>591</v>
      </c>
      <c r="R151" s="11"/>
    </row>
    <row r="152" spans="1:18" ht="25.5">
      <c r="A152" s="10">
        <f t="shared" si="4"/>
        <v>151</v>
      </c>
      <c r="B152" s="11" t="s">
        <v>409</v>
      </c>
      <c r="C152" s="11" t="s">
        <v>11</v>
      </c>
      <c r="D152" s="11" t="s">
        <v>134</v>
      </c>
      <c r="E152" s="11" t="s">
        <v>135</v>
      </c>
      <c r="F152" s="11" t="s">
        <v>132</v>
      </c>
      <c r="G152" s="11" t="s">
        <v>23</v>
      </c>
      <c r="H152" s="10"/>
      <c r="I152" s="10" t="s">
        <v>10</v>
      </c>
      <c r="J152" s="12">
        <v>518250</v>
      </c>
      <c r="K152" s="13">
        <v>262656</v>
      </c>
      <c r="L152" s="18"/>
      <c r="M152" s="12">
        <v>400000</v>
      </c>
      <c r="N152" s="14"/>
      <c r="O152" s="15"/>
      <c r="P152" s="11" t="s">
        <v>476</v>
      </c>
      <c r="Q152" s="11" t="s">
        <v>591</v>
      </c>
      <c r="R152" s="11"/>
    </row>
    <row r="153" spans="1:18" ht="63.75">
      <c r="A153" s="10">
        <f t="shared" si="4"/>
        <v>152</v>
      </c>
      <c r="B153" s="11" t="s">
        <v>409</v>
      </c>
      <c r="C153" s="11" t="s">
        <v>11</v>
      </c>
      <c r="D153" s="11" t="s">
        <v>147</v>
      </c>
      <c r="E153" s="11" t="s">
        <v>148</v>
      </c>
      <c r="F153" s="11" t="s">
        <v>149</v>
      </c>
      <c r="G153" s="11" t="s">
        <v>15</v>
      </c>
      <c r="H153" s="10" t="s">
        <v>10</v>
      </c>
      <c r="I153" s="10"/>
      <c r="J153" s="12"/>
      <c r="K153" s="13">
        <v>0</v>
      </c>
      <c r="L153" s="18">
        <v>0</v>
      </c>
      <c r="M153" s="12"/>
      <c r="N153" s="14">
        <v>0</v>
      </c>
      <c r="O153" s="15">
        <v>0</v>
      </c>
      <c r="P153" s="11" t="s">
        <v>476</v>
      </c>
      <c r="Q153" s="11" t="s">
        <v>592</v>
      </c>
      <c r="R153" s="11"/>
    </row>
    <row r="154" spans="1:18" ht="76.5">
      <c r="A154" s="10">
        <f t="shared" si="4"/>
        <v>153</v>
      </c>
      <c r="B154" s="11" t="s">
        <v>409</v>
      </c>
      <c r="C154" s="11" t="s">
        <v>192</v>
      </c>
      <c r="D154" s="11" t="s">
        <v>200</v>
      </c>
      <c r="E154" s="11" t="s">
        <v>201</v>
      </c>
      <c r="F154" s="11" t="s">
        <v>14</v>
      </c>
      <c r="G154" s="11" t="s">
        <v>133</v>
      </c>
      <c r="H154" s="10"/>
      <c r="I154" s="10"/>
      <c r="J154" s="12"/>
      <c r="K154" s="13">
        <v>0</v>
      </c>
      <c r="L154" s="18">
        <v>0</v>
      </c>
      <c r="M154" s="12">
        <v>760000</v>
      </c>
      <c r="N154" s="14">
        <v>0</v>
      </c>
      <c r="O154" s="15">
        <v>0</v>
      </c>
      <c r="P154" s="11"/>
      <c r="Q154" s="11" t="s">
        <v>593</v>
      </c>
      <c r="R154" s="11"/>
    </row>
    <row r="155" spans="1:18" ht="25.5">
      <c r="A155" s="10">
        <f t="shared" si="4"/>
        <v>154</v>
      </c>
      <c r="B155" s="11" t="s">
        <v>409</v>
      </c>
      <c r="C155" s="11" t="s">
        <v>233</v>
      </c>
      <c r="D155" s="11" t="s">
        <v>234</v>
      </c>
      <c r="E155" s="11" t="s">
        <v>235</v>
      </c>
      <c r="F155" s="11" t="s">
        <v>41</v>
      </c>
      <c r="G155" s="11" t="s">
        <v>133</v>
      </c>
      <c r="H155" s="10"/>
      <c r="I155" s="10" t="s">
        <v>10</v>
      </c>
      <c r="J155" s="12">
        <v>298590</v>
      </c>
      <c r="K155" s="13">
        <v>306054.41690000001</v>
      </c>
      <c r="L155" s="18">
        <v>308808.90659999999</v>
      </c>
      <c r="M155" s="12">
        <v>341681</v>
      </c>
      <c r="N155" s="14">
        <v>311588.18680000002</v>
      </c>
      <c r="O155" s="15">
        <v>311588.18680000002</v>
      </c>
      <c r="P155" s="11" t="s">
        <v>209</v>
      </c>
      <c r="Q155" s="11" t="s">
        <v>550</v>
      </c>
      <c r="R155" s="11"/>
    </row>
    <row r="156" spans="1:18" ht="25.5">
      <c r="A156" s="10">
        <f t="shared" si="4"/>
        <v>155</v>
      </c>
      <c r="B156" s="11" t="s">
        <v>409</v>
      </c>
      <c r="C156" s="11" t="s">
        <v>236</v>
      </c>
      <c r="D156" s="11" t="s">
        <v>240</v>
      </c>
      <c r="E156" s="11" t="s">
        <v>241</v>
      </c>
      <c r="F156" s="11" t="s">
        <v>129</v>
      </c>
      <c r="G156" s="11" t="s">
        <v>23</v>
      </c>
      <c r="H156" s="10"/>
      <c r="I156" s="10" t="s">
        <v>10</v>
      </c>
      <c r="J156" s="12">
        <v>251508</v>
      </c>
      <c r="K156" s="13">
        <v>277365</v>
      </c>
      <c r="L156" s="18"/>
      <c r="M156" s="12"/>
      <c r="N156" s="14"/>
      <c r="O156" s="15"/>
      <c r="P156" s="11" t="s">
        <v>239</v>
      </c>
      <c r="Q156" s="11" t="s">
        <v>591</v>
      </c>
      <c r="R156" s="11"/>
    </row>
    <row r="157" spans="1:18" ht="38.25">
      <c r="A157" s="10">
        <f t="shared" si="4"/>
        <v>156</v>
      </c>
      <c r="B157" s="11" t="s">
        <v>409</v>
      </c>
      <c r="C157" s="11" t="s">
        <v>242</v>
      </c>
      <c r="D157" s="11" t="s">
        <v>243</v>
      </c>
      <c r="E157" s="11" t="s">
        <v>244</v>
      </c>
      <c r="F157" s="11" t="s">
        <v>14</v>
      </c>
      <c r="G157" s="11" t="s">
        <v>9</v>
      </c>
      <c r="H157" s="10" t="s">
        <v>10</v>
      </c>
      <c r="I157" s="10"/>
      <c r="J157" s="12">
        <v>334812</v>
      </c>
      <c r="K157" s="13">
        <v>343182</v>
      </c>
      <c r="L157" s="18">
        <v>346270.63799999998</v>
      </c>
      <c r="M157" s="12">
        <v>982502</v>
      </c>
      <c r="N157" s="14">
        <v>349387.07370000001</v>
      </c>
      <c r="O157" s="15">
        <v>349387.07370000001</v>
      </c>
      <c r="P157" s="11"/>
      <c r="Q157" s="11" t="s">
        <v>551</v>
      </c>
      <c r="R157" s="11"/>
    </row>
    <row r="158" spans="1:18" ht="25.5">
      <c r="A158" s="10">
        <f t="shared" si="4"/>
        <v>157</v>
      </c>
      <c r="B158" s="11" t="s">
        <v>409</v>
      </c>
      <c r="C158" s="11" t="s">
        <v>242</v>
      </c>
      <c r="D158" s="11" t="s">
        <v>245</v>
      </c>
      <c r="E158" s="11" t="s">
        <v>246</v>
      </c>
      <c r="F158" s="11" t="s">
        <v>129</v>
      </c>
      <c r="G158" s="11" t="s">
        <v>23</v>
      </c>
      <c r="H158" s="10"/>
      <c r="I158" s="10" t="s">
        <v>10</v>
      </c>
      <c r="J158" s="12">
        <v>80875</v>
      </c>
      <c r="K158" s="13">
        <v>78796.875</v>
      </c>
      <c r="L158" s="18"/>
      <c r="M158" s="12"/>
      <c r="N158" s="14"/>
      <c r="O158" s="15"/>
      <c r="P158" s="11"/>
      <c r="Q158" s="11" t="s">
        <v>591</v>
      </c>
      <c r="R158" s="11"/>
    </row>
    <row r="159" spans="1:18" ht="25.5">
      <c r="A159" s="10"/>
      <c r="B159" s="11" t="s">
        <v>409</v>
      </c>
      <c r="C159" s="11" t="s">
        <v>268</v>
      </c>
      <c r="D159" s="11" t="s">
        <v>277</v>
      </c>
      <c r="E159" s="11" t="s">
        <v>278</v>
      </c>
      <c r="F159" s="11" t="s">
        <v>26</v>
      </c>
      <c r="G159" s="11" t="s">
        <v>23</v>
      </c>
      <c r="H159" s="10"/>
      <c r="I159" s="10" t="s">
        <v>10</v>
      </c>
      <c r="J159" s="12">
        <v>322737</v>
      </c>
      <c r="K159" s="13">
        <v>330805</v>
      </c>
      <c r="L159" s="18"/>
      <c r="M159" s="12">
        <v>340000</v>
      </c>
      <c r="N159" s="14"/>
      <c r="O159" s="15"/>
      <c r="P159" s="11"/>
      <c r="Q159" s="11" t="s">
        <v>591</v>
      </c>
      <c r="R159" s="11"/>
    </row>
    <row r="160" spans="1:18" ht="38.25">
      <c r="A160" s="10">
        <f t="shared" si="4"/>
        <v>159</v>
      </c>
      <c r="B160" s="11" t="s">
        <v>409</v>
      </c>
      <c r="C160" s="11" t="s">
        <v>296</v>
      </c>
      <c r="D160" s="11" t="s">
        <v>345</v>
      </c>
      <c r="E160" s="11" t="s">
        <v>346</v>
      </c>
      <c r="F160" s="11" t="s">
        <v>8</v>
      </c>
      <c r="G160" s="11" t="s">
        <v>23</v>
      </c>
      <c r="H160" s="10"/>
      <c r="I160" s="10" t="s">
        <v>10</v>
      </c>
      <c r="J160" s="12">
        <v>123154</v>
      </c>
      <c r="K160" s="13">
        <v>141834</v>
      </c>
      <c r="L160" s="18"/>
      <c r="M160" s="12">
        <v>144000</v>
      </c>
      <c r="N160" s="14"/>
      <c r="O160" s="15"/>
      <c r="P160" s="11"/>
      <c r="Q160" s="11" t="s">
        <v>591</v>
      </c>
      <c r="R160" s="11"/>
    </row>
  </sheetData>
  <pageMargins left="0.5" right="0.5" top="0.75" bottom="0.5" header="0.3" footer="0.3"/>
  <pageSetup paperSize="5" orientation="landscape" r:id="rId1"/>
  <headerFooter>
    <oddHeader>&amp;C&amp;"Arial,Bold"&amp;14Staff Recommendations for Remaining Projects in the RME/AP Category Review&amp;12
&amp;R5/18/2011</oddHeader>
    <oddFooter xml:space="preserve">&amp;L*Alternative funding recommendations are included for a subset of projects at the request of the Fish and Wildlife Committee Chair&amp;RDraft Decision Doc: Part 3 
</oddFooter>
  </headerFooter>
  <tableParts count="1">
    <tablePart r:id="rId2"/>
  </tableParts>
</worksheet>
</file>

<file path=xl/worksheets/sheet2.xml><?xml version="1.0" encoding="utf-8"?>
<worksheet xmlns="http://schemas.openxmlformats.org/spreadsheetml/2006/main" xmlns:r="http://schemas.openxmlformats.org/officeDocument/2006/relationships">
  <sheetPr codeName="Sheet2"/>
  <dimension ref="A1:B7"/>
  <sheetViews>
    <sheetView workbookViewId="0">
      <selection activeCell="A4" sqref="A4"/>
    </sheetView>
  </sheetViews>
  <sheetFormatPr defaultRowHeight="15.75"/>
  <cols>
    <col min="1" max="1" width="19.28515625" style="2" customWidth="1"/>
    <col min="2" max="2" width="10.7109375" style="2" bestFit="1" customWidth="1"/>
    <col min="3" max="16384" width="9.140625" style="2"/>
  </cols>
  <sheetData>
    <row r="1" spans="1:2">
      <c r="A1" s="3" t="s">
        <v>399</v>
      </c>
      <c r="B1" s="2" t="s">
        <v>467</v>
      </c>
    </row>
    <row r="3" spans="1:2">
      <c r="A3" s="3" t="s">
        <v>469</v>
      </c>
      <c r="B3" s="3" t="s">
        <v>400</v>
      </c>
    </row>
    <row r="4" spans="1:2">
      <c r="A4" s="2" t="s">
        <v>2</v>
      </c>
      <c r="B4" s="2" t="s">
        <v>401</v>
      </c>
    </row>
    <row r="5" spans="1:2">
      <c r="A5" s="2" t="s">
        <v>402</v>
      </c>
      <c r="B5" s="2" t="s">
        <v>403</v>
      </c>
    </row>
    <row r="6" spans="1:2">
      <c r="A6" s="2" t="s">
        <v>5</v>
      </c>
      <c r="B6" s="2" t="s">
        <v>404</v>
      </c>
    </row>
    <row r="7" spans="1:2">
      <c r="A7" s="2" t="s">
        <v>470</v>
      </c>
      <c r="B7" s="2" t="s">
        <v>468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Access</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Projects</vt:lpstr>
      <vt:lpstr>Notes</vt:lpstr>
      <vt:lpstr>Projects!Print_Area</vt:lpstr>
      <vt:lpstr>Projects!Print_Titles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Schrepel</dc:creator>
  <cp:lastModifiedBy>Lynn Palensky</cp:lastModifiedBy>
  <cp:lastPrinted>2011-05-18T22:53:05Z</cp:lastPrinted>
  <dcterms:created xsi:type="dcterms:W3CDTF">2011-02-18T22:09:14Z</dcterms:created>
  <dcterms:modified xsi:type="dcterms:W3CDTF">2011-05-18T22:53:17Z</dcterms:modified>
</cp:coreProperties>
</file>